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<sst xmlns="http://schemas.openxmlformats.org/spreadsheetml/2006/main" count="176" uniqueCount="144">
  <si>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</si>
  <si>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</si>
  <si>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</si>
  <si>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</si>
  <si>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</si>
  <si>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</si>
  <si>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</si>
  <si>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</si>
  <si>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</si>
  <si>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</si>
  <si>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</si>
  <si>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</si>
  <si>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</si>
  <si>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</si>
  <si>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</si>
  <si>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</si>
  <si>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</si>
  <si>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</si>
  <si>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</si>
  <si>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</si>
  <si>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</si>
  <si>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</si>
  <si>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</si>
  <si>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</si>
  <si>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</si>
  <si>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</si>
  <si>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</si>
  <si>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</si>
  <si>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</si>
  <si>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</si>
  <si>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</si>
  <si>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</si>
  <si>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</si>
  <si>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</si>
  <si>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</si>
  <si>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</si>
  <si>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</si>
  <si>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</si>
  <si>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</si>
  <si>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</si>
  <si>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</si>
  <si>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</si>
  <si>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</si>
  <si>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</si>
  <si>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</si>
  <si>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</si>
  <si>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</si>
  <si>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</si>
  <si>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</si>
  <si>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</si>
  <si>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</si>
  <si>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</si>
  <si>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</si>
  <si>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</si>
  <si>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</si>
  <si>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</si>
  <si>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</si>
  <si>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</si>
  <si>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</si>
  <si>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</si>
  <si>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</si>
  <si>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</si>
  <si>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</si>
  <si>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</si>
  <si>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</si>
  <si>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</si>
  <si>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</si>
  <si>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</si>
  <si>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</si>
  <si>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</si>
  <si>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</si>
  <si>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</si>
  <si>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</si>
  <si>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</si>
  <si>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</si>
  <si>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</si>
  <si>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</si>
  <si>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</si>
  <si>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</si>
  <si>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</si>
  <si>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</si>
  <si>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ул.Папанинцев д.3</t>
  </si>
  <si>
    <t>1167</t>
  </si>
  <si>
    <t>560,8</t>
  </si>
  <si>
    <t>управляющая организация, товарищество, кооператив</t>
  </si>
  <si>
    <t>Наимнование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</si>
  <si>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</si>
  <si>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</si>
  <si>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</si>
  <si>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</si>
  <si>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</si>
  <si>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66:58:0113011:236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</si>
  <si>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</si>
  <si>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</si>
  <si>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</si>
  <si>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</si>
  <si>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</si>
  <si>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</si>
  <si>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</si>
  <si>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</si>
  <si>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</si>
  <si>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</si>
  <si>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</si>
  <si>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</si>
  <si>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</si>
  <si>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</si>
  <si>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</si>
  <si>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</si>
  <si>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</si>
  <si>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</si>
  <si>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</si>
  <si>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</si>
  <si>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</si>
  <si>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</si>
  <si>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</si>
  <si>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</si>
  <si>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</si>
  <si>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</si>
  <si>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</si>
  <si>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</si>
  <si>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</si>
  <si>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</si>
  <si>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</si>
  <si>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</si>
  <si>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</si>
  <si>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</si>
  <si>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</si>
  <si>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</si>
  <si>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</si>
  <si>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</si>
  <si>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</si>
  <si>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</si>
  <si>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</si>
  <si>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</si>
  <si>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</si>
  <si>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</si>
  <si>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</si>
  <si>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</si>
  <si>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</si>
  <si>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</si>
  <si>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</si>
  <si>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</si>
  <si>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</si>
  <si>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Папанинцев,3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</si>
</sst>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B51" sqref="B51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85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41209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41244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50" t="s">
        <v>16</v>
      </c>
      <c r="B13" s="51"/>
      <c r="C13" s="51"/>
      <c r="D13" s="52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1990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5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76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4281.2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4281.2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92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honeticPr fontId="0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88</v>
      </c>
      <c r="C9" s="36">
        <v>71064.759999999995</v>
      </c>
    </row>
    <row r="10" spans="1:3" x14ac:dyDescent="0.25">
      <c r="A10" s="37" t="s">
        <v>100</v>
      </c>
      <c r="B10" s="38" t="s">
        <v>101</v>
      </c>
      <c r="C10" s="39">
        <v>689123.14</v>
      </c>
    </row>
    <row r="11" spans="1:3" x14ac:dyDescent="0.25">
      <c r="A11" s="37" t="s">
        <v>102</v>
      </c>
      <c r="B11" s="38" t="s">
        <v>74</v>
      </c>
      <c r="C11" s="39">
        <f>C12+C13</f>
        <v>710000.41999999993</v>
      </c>
    </row>
    <row r="12" spans="1:3" x14ac:dyDescent="0.25">
      <c r="A12" s="37" t="s">
        <v>103</v>
      </c>
      <c r="B12" s="38" t="s">
        <v>104</v>
      </c>
      <c r="C12" s="39">
        <v>694589.69</v>
      </c>
    </row>
    <row r="13" spans="1:3" x14ac:dyDescent="0.25">
      <c r="A13" s="37" t="s">
        <v>105</v>
      </c>
      <c r="B13" s="38" t="s">
        <v>106</v>
      </c>
      <c r="C13" s="39">
        <v>15410.73</v>
      </c>
    </row>
    <row r="14" spans="1:3" ht="15.75" thickBot="1" x14ac:dyDescent="0.3">
      <c r="A14" s="40" t="s">
        <v>107</v>
      </c>
      <c r="B14" s="41" t="s">
        <v>89</v>
      </c>
      <c r="C14" s="42">
        <f>C9+C10-C12</f>
        <v>65598.210000000079</v>
      </c>
    </row>
    <row r="15" spans="1:3" ht="15.75" thickBot="1" x14ac:dyDescent="0.3">
      <c r="A15" s="43"/>
      <c r="B15" s="29"/>
      <c r="C15" s="30"/>
    </row>
    <row r="16" spans="1:3" ht="42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68567.960000000006</v>
      </c>
    </row>
    <row r="19" spans="1:3" ht="30" x14ac:dyDescent="0.25">
      <c r="A19" s="34" t="s">
        <v>111</v>
      </c>
      <c r="B19" s="44" t="s">
        <v>112</v>
      </c>
      <c r="C19" s="45">
        <f>SUM(C20:C25)</f>
        <v>192239.11</v>
      </c>
    </row>
    <row r="20" spans="1:3" x14ac:dyDescent="0.25">
      <c r="A20" s="37" t="s">
        <v>113</v>
      </c>
      <c r="B20" s="38" t="s">
        <v>114</v>
      </c>
      <c r="C20" s="39">
        <v>180423</v>
      </c>
    </row>
    <row r="21" spans="1:3" x14ac:dyDescent="0.25">
      <c r="A21" s="37" t="s">
        <v>115</v>
      </c>
      <c r="B21" s="38" t="s">
        <v>116</v>
      </c>
      <c r="C21" s="39">
        <v>11816.11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0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75214.73</v>
      </c>
    </row>
    <row r="27" spans="1:3" ht="30" x14ac:dyDescent="0.25">
      <c r="A27" s="34" t="s">
        <v>127</v>
      </c>
      <c r="B27" s="44" t="s">
        <v>128</v>
      </c>
      <c r="C27" s="45">
        <f>C28+C29</f>
        <v>172840.16</v>
      </c>
    </row>
    <row r="28" spans="1:3" x14ac:dyDescent="0.25">
      <c r="A28" s="37" t="s">
        <v>129</v>
      </c>
      <c r="B28" s="38" t="s">
        <v>130</v>
      </c>
      <c r="C28" s="39">
        <v>35234.78</v>
      </c>
    </row>
    <row r="29" spans="1:3" x14ac:dyDescent="0.25">
      <c r="A29" s="37" t="s">
        <v>131</v>
      </c>
      <c r="B29" s="38" t="s">
        <v>132</v>
      </c>
      <c r="C29" s="39">
        <v>137605.38</v>
      </c>
    </row>
    <row r="30" spans="1:3" x14ac:dyDescent="0.25">
      <c r="A30" s="34" t="s">
        <v>133</v>
      </c>
      <c r="B30" s="44" t="s">
        <v>134</v>
      </c>
      <c r="C30" s="39">
        <v>2854.94</v>
      </c>
    </row>
    <row r="31" spans="1:3" x14ac:dyDescent="0.25">
      <c r="A31" s="34" t="s">
        <v>135</v>
      </c>
      <c r="B31" s="44" t="s">
        <v>136</v>
      </c>
      <c r="C31" s="39">
        <v>166174.44</v>
      </c>
    </row>
    <row r="32" spans="1:3" ht="15.75" thickBot="1" x14ac:dyDescent="0.3">
      <c r="A32" s="46" t="s">
        <v>137</v>
      </c>
      <c r="B32" s="47" t="s">
        <v>90</v>
      </c>
      <c r="C32" s="42">
        <f>C18+C19+C27+C30+C31+C26</f>
        <v>677891.34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88</v>
      </c>
      <c r="C36" s="36">
        <v>553764.51</v>
      </c>
    </row>
    <row r="37" spans="1:3" x14ac:dyDescent="0.25">
      <c r="A37" s="37" t="s">
        <v>140</v>
      </c>
      <c r="B37" s="38" t="s">
        <v>75</v>
      </c>
      <c r="C37" s="39">
        <v>3082922.58</v>
      </c>
    </row>
    <row r="38" spans="1:3" x14ac:dyDescent="0.25">
      <c r="A38" s="37" t="s">
        <v>141</v>
      </c>
      <c r="B38" s="38" t="s">
        <v>76</v>
      </c>
      <c r="C38" s="39">
        <v>3093206.28</v>
      </c>
    </row>
    <row r="39" spans="1:3" ht="15.75" thickBot="1" x14ac:dyDescent="0.3">
      <c r="A39" s="40" t="s">
        <v>142</v>
      </c>
      <c r="B39" s="41" t="s">
        <v>89</v>
      </c>
      <c r="C39" s="42">
        <f>C36+C37-C38</f>
        <v>543480.81000000006</v>
      </c>
    </row>
  </sheetData>
  <mergeCells count="5">
    <mergeCell ref="A2:C2"/>
    <mergeCell ref="A3:C3"/>
    <mergeCell ref="A7:C7"/>
    <mergeCell ref="A16:C16"/>
    <mergeCell ref="A34:C34"/>
  </mergeCells>
  <phoneticPr fontId="0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2020-03-24T08:32:01Z</cp:lastPrinted>
  <dcterms:created xsi:type="dcterms:W3CDTF">2015-02-18T11:23:35Z</dcterms:created>
  <dcterms:modified xsi:type="dcterms:W3CDTF">2020-03-24T08:32:02Z</dcterms:modified>
</cp:coreProperties>
</file>