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<sst xmlns="http://schemas.openxmlformats.org/spreadsheetml/2006/main" count="178" uniqueCount="145">
  <si>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</si>
  <si>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</si>
  <si>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</si>
  <si>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</si>
  <si>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</si>
  <si>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</si>
  <si>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</si>
  <si>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</si>
  <si>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</si>
  <si>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</si>
  <si>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</si>
  <si>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</si>
  <si>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</si>
  <si>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</si>
  <si>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</si>
  <si>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</si>
  <si>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</si>
  <si>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</si>
  <si>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</si>
  <si>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</si>
  <si>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</si>
  <si>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</si>
  <si>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</si>
  <si>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</si>
  <si>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</si>
  <si>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</si>
  <si>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</si>
  <si>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</si>
  <si>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</si>
  <si>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</si>
  <si>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</si>
  <si>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</si>
  <si>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</si>
  <si>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</si>
  <si>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</si>
  <si>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</si>
  <si>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</si>
  <si>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</si>
  <si>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</si>
  <si>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</si>
  <si>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</si>
  <si>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</si>
  <si>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</si>
  <si>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</si>
  <si>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</si>
  <si>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</si>
  <si>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</si>
  <si>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</si>
  <si>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</si>
  <si>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</si>
  <si>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</si>
  <si>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</si>
  <si>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</si>
  <si>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</si>
  <si>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</si>
  <si>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</si>
  <si>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</si>
  <si>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</si>
  <si>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</si>
  <si>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</si>
  <si>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</si>
  <si>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</si>
  <si>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</si>
  <si>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</si>
  <si>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</si>
  <si>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</si>
  <si>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</si>
  <si>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</si>
  <si>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</si>
  <si>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</si>
  <si>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</si>
  <si>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</si>
  <si>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</si>
  <si>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</si>
  <si>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</si>
  <si>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</si>
  <si>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</si>
  <si>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</si>
  <si>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</si>
  <si>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</si>
  <si>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</si>
  <si>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</si>
  <si>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управляющая организация, товарищество, кооператив</t>
  </si>
  <si>
    <t>623100 Свердловская область г.Первоуральск ул.Герцена д.9</t>
  </si>
  <si>
    <t>до 1935</t>
  </si>
  <si>
    <t>158,5</t>
  </si>
  <si>
    <t>3000,0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</si>
  <si>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</si>
  <si>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</si>
  <si>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</si>
  <si>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</si>
  <si>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66:58:0113011:93</t>
  </si>
  <si>
    <t>имеется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</si>
  <si>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</si>
  <si>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</si>
  <si>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</si>
  <si>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</si>
  <si>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</si>
  <si>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</si>
  <si>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</si>
  <si>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</si>
  <si>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</si>
  <si>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</si>
  <si>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</si>
  <si>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</si>
  <si>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</si>
  <si>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</si>
  <si>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</si>
  <si>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</si>
  <si>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</si>
  <si>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</si>
  <si>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</si>
  <si>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</si>
  <si>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</si>
  <si>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</si>
  <si>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</si>
  <si>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</si>
  <si>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</si>
  <si>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</si>
  <si>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</si>
  <si>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</si>
  <si>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</si>
  <si>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</si>
  <si>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</si>
  <si>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</si>
  <si>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</si>
  <si>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</si>
  <si>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</si>
  <si>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</si>
  <si>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</si>
  <si>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</si>
  <si>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</si>
  <si>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</si>
  <si>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</si>
  <si>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</si>
  <si>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</si>
  <si>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</si>
  <si>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</si>
  <si>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Всего годовая фактическая стоимость работ(услуг)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</si>
  <si>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</si>
  <si>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</si>
  <si>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</si>
  <si>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</si>
  <si>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</si>
  <si>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Герцена,9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</si>
</sst>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6" workbookViewId="0">
      <selection activeCell="B63" sqref="B63"/>
    </sheetView>
  </sheetViews>
  <sheetFormatPr defaultRowHeight="12.75" x14ac:dyDescent="0.2"/>
  <cols>
    <col min="1" max="1" width="3.28515625" customWidth="1"/>
    <col min="2" max="2" width="58.140625" customWidth="1"/>
    <col min="3" max="3" width="8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87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42152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42186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4" t="s">
        <v>20</v>
      </c>
      <c r="B15" s="5" t="s">
        <v>21</v>
      </c>
      <c r="C15" s="6" t="s">
        <v>7</v>
      </c>
      <c r="D15" s="14" t="s">
        <v>84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4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4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3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24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1853.8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1707.6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146.19999999999999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91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86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88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92</v>
      </c>
    </row>
    <row r="40" spans="1:4" x14ac:dyDescent="0.2">
      <c r="A40" s="4" t="s">
        <v>70</v>
      </c>
      <c r="B40" s="5" t="s">
        <v>71</v>
      </c>
      <c r="C40" s="6" t="s">
        <v>7</v>
      </c>
      <c r="D40" s="14" t="s">
        <v>92</v>
      </c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ht="30.75" customHeight="1" x14ac:dyDescent="0.2"/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94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95</v>
      </c>
      <c r="C5" s="26" t="s">
        <v>144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96</v>
      </c>
      <c r="B7" s="55"/>
      <c r="C7" s="56"/>
    </row>
    <row r="8" spans="1:3" ht="15.75" thickBot="1" x14ac:dyDescent="0.3">
      <c r="A8" s="30" t="s">
        <v>2</v>
      </c>
      <c r="B8" s="31" t="s">
        <v>97</v>
      </c>
      <c r="C8" s="32" t="s">
        <v>98</v>
      </c>
    </row>
    <row r="9" spans="1:3" x14ac:dyDescent="0.25">
      <c r="A9" s="33" t="s">
        <v>99</v>
      </c>
      <c r="B9" s="34" t="s">
        <v>89</v>
      </c>
      <c r="C9" s="35">
        <v>35971.61</v>
      </c>
    </row>
    <row r="10" spans="1:3" x14ac:dyDescent="0.25">
      <c r="A10" s="36" t="s">
        <v>100</v>
      </c>
      <c r="B10" s="37" t="s">
        <v>101</v>
      </c>
      <c r="C10" s="38">
        <v>356883.01</v>
      </c>
    </row>
    <row r="11" spans="1:3" x14ac:dyDescent="0.25">
      <c r="A11" s="36" t="s">
        <v>102</v>
      </c>
      <c r="B11" s="37" t="s">
        <v>75</v>
      </c>
      <c r="C11" s="38">
        <f>C12+C13</f>
        <v>269010.32</v>
      </c>
    </row>
    <row r="12" spans="1:3" x14ac:dyDescent="0.25">
      <c r="A12" s="36" t="s">
        <v>103</v>
      </c>
      <c r="B12" s="37" t="s">
        <v>104</v>
      </c>
      <c r="C12" s="38">
        <v>264137.45</v>
      </c>
    </row>
    <row r="13" spans="1:3" x14ac:dyDescent="0.25">
      <c r="A13" s="36" t="s">
        <v>105</v>
      </c>
      <c r="B13" s="37" t="s">
        <v>106</v>
      </c>
      <c r="C13" s="38">
        <v>4872.87</v>
      </c>
    </row>
    <row r="14" spans="1:3" ht="15.75" thickBot="1" x14ac:dyDescent="0.3">
      <c r="A14" s="39" t="s">
        <v>107</v>
      </c>
      <c r="B14" s="40" t="s">
        <v>90</v>
      </c>
      <c r="C14" s="41">
        <f>C9+C10-C12</f>
        <v>128717.16999999998</v>
      </c>
    </row>
    <row r="15" spans="1:3" ht="15.75" thickBot="1" x14ac:dyDescent="0.3">
      <c r="A15" s="42"/>
      <c r="B15" s="28"/>
      <c r="C15" s="29"/>
    </row>
    <row r="16" spans="1:3" ht="36.75" customHeight="1" thickBot="1" x14ac:dyDescent="0.3">
      <c r="A16" s="57" t="s">
        <v>108</v>
      </c>
      <c r="B16" s="58"/>
      <c r="C16" s="59"/>
    </row>
    <row r="17" spans="1:3" ht="15.75" thickBot="1" x14ac:dyDescent="0.3">
      <c r="A17" s="30" t="s">
        <v>2</v>
      </c>
      <c r="B17" s="31" t="s">
        <v>74</v>
      </c>
      <c r="C17" s="32" t="s">
        <v>98</v>
      </c>
    </row>
    <row r="18" spans="1:3" ht="30" x14ac:dyDescent="0.25">
      <c r="A18" s="33" t="s">
        <v>109</v>
      </c>
      <c r="B18" s="43" t="s">
        <v>110</v>
      </c>
      <c r="C18" s="35">
        <v>11929.28</v>
      </c>
    </row>
    <row r="19" spans="1:3" ht="30" x14ac:dyDescent="0.25">
      <c r="A19" s="33" t="s">
        <v>111</v>
      </c>
      <c r="B19" s="43" t="s">
        <v>112</v>
      </c>
      <c r="C19" s="44">
        <f>SUM(C20:C25)</f>
        <v>50279.929999999993</v>
      </c>
    </row>
    <row r="20" spans="1:3" x14ac:dyDescent="0.25">
      <c r="A20" s="36" t="s">
        <v>113</v>
      </c>
      <c r="B20" s="37" t="s">
        <v>114</v>
      </c>
      <c r="C20" s="38">
        <v>35951.17</v>
      </c>
    </row>
    <row r="21" spans="1:3" x14ac:dyDescent="0.25">
      <c r="A21" s="36" t="s">
        <v>115</v>
      </c>
      <c r="B21" s="37" t="s">
        <v>116</v>
      </c>
      <c r="C21" s="38">
        <v>4712.9799999999996</v>
      </c>
    </row>
    <row r="22" spans="1:3" x14ac:dyDescent="0.25">
      <c r="A22" s="36" t="s">
        <v>117</v>
      </c>
      <c r="B22" s="37" t="s">
        <v>118</v>
      </c>
      <c r="C22" s="38">
        <v>6480</v>
      </c>
    </row>
    <row r="23" spans="1:3" x14ac:dyDescent="0.25">
      <c r="A23" s="36" t="s">
        <v>119</v>
      </c>
      <c r="B23" s="37" t="s">
        <v>120</v>
      </c>
      <c r="C23" s="38">
        <v>3135.78</v>
      </c>
    </row>
    <row r="24" spans="1:3" x14ac:dyDescent="0.25">
      <c r="A24" s="36" t="s">
        <v>121</v>
      </c>
      <c r="B24" s="37" t="s">
        <v>122</v>
      </c>
      <c r="C24" s="38">
        <v>0</v>
      </c>
    </row>
    <row r="25" spans="1:3" x14ac:dyDescent="0.25">
      <c r="A25" s="36" t="s">
        <v>123</v>
      </c>
      <c r="B25" s="37" t="s">
        <v>124</v>
      </c>
      <c r="C25" s="38">
        <v>0</v>
      </c>
    </row>
    <row r="26" spans="1:3" x14ac:dyDescent="0.25">
      <c r="A26" s="33" t="s">
        <v>125</v>
      </c>
      <c r="B26" s="43" t="s">
        <v>126</v>
      </c>
      <c r="C26" s="38">
        <v>30000.16</v>
      </c>
    </row>
    <row r="27" spans="1:3" ht="30" x14ac:dyDescent="0.25">
      <c r="A27" s="33" t="s">
        <v>127</v>
      </c>
      <c r="B27" s="43" t="s">
        <v>128</v>
      </c>
      <c r="C27" s="44">
        <f>C28+C29</f>
        <v>85363.75</v>
      </c>
    </row>
    <row r="28" spans="1:3" x14ac:dyDescent="0.25">
      <c r="A28" s="36" t="s">
        <v>129</v>
      </c>
      <c r="B28" s="37" t="s">
        <v>130</v>
      </c>
      <c r="C28" s="38">
        <v>14134.91</v>
      </c>
    </row>
    <row r="29" spans="1:3" x14ac:dyDescent="0.25">
      <c r="A29" s="36" t="s">
        <v>131</v>
      </c>
      <c r="B29" s="37" t="s">
        <v>132</v>
      </c>
      <c r="C29" s="38">
        <v>71228.84</v>
      </c>
    </row>
    <row r="30" spans="1:3" x14ac:dyDescent="0.25">
      <c r="A30" s="33" t="s">
        <v>133</v>
      </c>
      <c r="B30" s="43" t="s">
        <v>134</v>
      </c>
      <c r="C30" s="38">
        <v>13684.01</v>
      </c>
    </row>
    <row r="31" spans="1:3" x14ac:dyDescent="0.25">
      <c r="A31" s="33" t="s">
        <v>135</v>
      </c>
      <c r="B31" s="43" t="s">
        <v>136</v>
      </c>
      <c r="C31" s="38">
        <v>71529.59</v>
      </c>
    </row>
    <row r="32" spans="1:3" ht="15.75" thickBot="1" x14ac:dyDescent="0.3">
      <c r="A32" s="45" t="s">
        <v>137</v>
      </c>
      <c r="B32" s="46" t="s">
        <v>138</v>
      </c>
      <c r="C32" s="41">
        <f>C18+C19+C27+C30+C31+C26</f>
        <v>262786.71999999997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139</v>
      </c>
      <c r="B34" s="55"/>
      <c r="C34" s="56"/>
    </row>
    <row r="35" spans="1:3" ht="15.75" thickBot="1" x14ac:dyDescent="0.3">
      <c r="A35" s="30" t="s">
        <v>2</v>
      </c>
      <c r="B35" s="31" t="s">
        <v>97</v>
      </c>
      <c r="C35" s="32" t="s">
        <v>98</v>
      </c>
    </row>
    <row r="36" spans="1:3" x14ac:dyDescent="0.25">
      <c r="A36" s="33" t="s">
        <v>140</v>
      </c>
      <c r="B36" s="34" t="s">
        <v>89</v>
      </c>
      <c r="C36" s="35">
        <v>267931.15000000002</v>
      </c>
    </row>
    <row r="37" spans="1:3" x14ac:dyDescent="0.25">
      <c r="A37" s="36" t="s">
        <v>141</v>
      </c>
      <c r="B37" s="37" t="s">
        <v>76</v>
      </c>
      <c r="C37" s="38">
        <v>1174943.72</v>
      </c>
    </row>
    <row r="38" spans="1:3" x14ac:dyDescent="0.25">
      <c r="A38" s="36" t="s">
        <v>142</v>
      </c>
      <c r="B38" s="37" t="s">
        <v>77</v>
      </c>
      <c r="C38" s="38">
        <v>1062970.19</v>
      </c>
    </row>
    <row r="39" spans="1:3" ht="15.75" thickBot="1" x14ac:dyDescent="0.3">
      <c r="A39" s="39" t="s">
        <v>143</v>
      </c>
      <c r="B39" s="40" t="s">
        <v>90</v>
      </c>
      <c r="C39" s="41">
        <f>C36+C37-C38</f>
        <v>379904.68000000017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2020-03-24T05:03:19Z</cp:lastPrinted>
  <dcterms:created xsi:type="dcterms:W3CDTF">2015-02-18T11:23:35Z</dcterms:created>
  <dcterms:modified xsi:type="dcterms:W3CDTF">2020-03-24T05:03:20Z</dcterms:modified>
</cp:coreProperties>
</file>