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65" windowWidth="18195" windowHeight="1176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27" i="2"/>
  <c r="C19" i="2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<sst xmlns="http://schemas.openxmlformats.org/spreadsheetml/2006/main" count="176" uniqueCount="144">
  <si>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</si>
  <si>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</si>
  <si>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</si>
  <si>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</si>
  <si>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</si>
  <si>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</si>
  <si>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</si>
  <si>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</si>
  <si>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</si>
  <si>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</si>
  <si>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</si>
  <si>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</si>
  <si>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</si>
  <si>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</si>
  <si>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</si>
  <si>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</si>
  <si>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</si>
  <si>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</si>
  <si>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</si>
  <si>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</si>
  <si>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</si>
  <si>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</si>
  <si>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</si>
  <si>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</si>
  <si>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</si>
  <si>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</si>
  <si>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</si>
  <si>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</si>
  <si>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</si>
  <si>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</si>
  <si>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</si>
  <si>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</si>
  <si>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</si>
  <si>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</si>
  <si>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</si>
  <si>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</si>
  <si>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</si>
  <si>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</si>
  <si>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</si>
  <si>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</si>
  <si>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</si>
  <si>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</si>
  <si>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</si>
  <si>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</si>
  <si>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</si>
  <si>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</si>
  <si>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</si>
  <si>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</si>
  <si>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</si>
  <si>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</si>
  <si>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</si>
  <si>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</si>
  <si>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</si>
  <si>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</si>
  <si>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</si>
  <si>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</si>
  <si>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</si>
  <si>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</si>
  <si>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</si>
  <si>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</si>
  <si>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</si>
  <si>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</si>
  <si>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</si>
  <si>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</si>
  <si>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</si>
  <si>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</si>
  <si>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</si>
  <si>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</si>
  <si>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</si>
  <si>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</si>
  <si>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</si>
  <si>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</si>
  <si>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</si>
  <si>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</si>
  <si>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</si>
  <si>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</si>
  <si>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</si>
  <si>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</si>
  <si>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</si>
  <si>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имеется</t>
  </si>
  <si>
    <t>623100 Свердловская область г.Первоуральск пр.Космонавтов д.27</t>
  </si>
  <si>
    <t>620</t>
  </si>
  <si>
    <t>66:58:0113004:159</t>
  </si>
  <si>
    <t>управляющая организация, товарищество, кооператив</t>
  </si>
  <si>
    <t>Наименование показателя</t>
  </si>
  <si>
    <t>641,2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</si>
  <si>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</si>
  <si>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</si>
  <si>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</si>
  <si>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</si>
  <si>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</si>
  <si>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</si>
  <si>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</si>
  <si>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</si>
  <si>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</si>
  <si>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</si>
  <si>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</si>
  <si>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</si>
  <si>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</si>
  <si>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</si>
  <si>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</si>
  <si>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</si>
  <si>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</si>
  <si>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</si>
  <si>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</si>
  <si>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</si>
  <si>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</si>
  <si>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</si>
  <si>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</si>
  <si>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</si>
  <si>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</si>
  <si>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</si>
  <si>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</si>
  <si>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</si>
  <si>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</si>
  <si>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</si>
  <si>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</si>
  <si>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</si>
  <si>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</si>
  <si>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</si>
  <si>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</si>
  <si>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</si>
  <si>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</si>
  <si>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</si>
  <si>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</si>
  <si>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</si>
  <si>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</si>
  <si>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</si>
  <si>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</si>
  <si>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</si>
  <si>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</si>
  <si>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</si>
  <si>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</si>
  <si>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</si>
  <si>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</si>
  <si>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</si>
  <si>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</si>
  <si>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</si>
  <si>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</si>
  <si>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</si>
  <si>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</si>
  <si>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</si>
  <si>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пр.Космонавтов,27</t>
  </si>
  <si>
    <t xml:space="preserve"> за период с 01.01.2020 по 31.12.2020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</si>
</sst>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1" fillId="0" borderId="0" xfId="0" applyFont="1" applyAlignment="1">
      <alignment wrapText="1"/>
    </xf>
    <xf numFmtId="0" fontId="12" fillId="0" borderId="0" xfId="1" applyNumberFormat="1" applyFont="1" applyFill="1" applyBorder="1" applyAlignment="1" applyProtection="1">
      <alignment vertical="top" wrapText="1"/>
    </xf>
    <xf numFmtId="0" fontId="8" fillId="0" borderId="0" xfId="0" applyFont="1" applyAlignment="1">
      <alignment horizontal="center" wrapText="1"/>
    </xf>
    <xf numFmtId="4" fontId="8" fillId="0" borderId="0" xfId="0" applyNumberFormat="1" applyFont="1" applyAlignment="1">
      <alignment horizontal="right"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13" fillId="0" borderId="0" xfId="1" applyNumberFormat="1" applyFont="1" applyFill="1" applyBorder="1" applyAlignment="1" applyProtection="1">
      <alignment horizontal="right" vertical="top" wrapText="1"/>
    </xf>
    <xf numFmtId="4" fontId="13" fillId="2" borderId="0" xfId="1" applyNumberFormat="1" applyFont="1" applyFill="1" applyBorder="1" applyAlignment="1" applyProtection="1">
      <alignment horizontal="right" vertical="top" wrapText="1"/>
    </xf>
    <xf numFmtId="0" fontId="14" fillId="0" borderId="0" xfId="0" applyFont="1" applyAlignment="1">
      <alignment wrapText="1"/>
    </xf>
    <xf numFmtId="0" fontId="15" fillId="0" borderId="0" xfId="1" applyNumberFormat="1" applyFont="1" applyFill="1" applyBorder="1" applyAlignment="1" applyProtection="1">
      <alignment vertical="top" wrapText="1"/>
    </xf>
    <xf numFmtId="4" fontId="15" fillId="0" borderId="0" xfId="1" applyNumberFormat="1" applyFont="1" applyFill="1" applyBorder="1" applyAlignment="1" applyProtection="1">
      <alignment horizontal="right" vertical="top" wrapText="1"/>
    </xf>
    <xf numFmtId="16" fontId="15" fillId="0" borderId="8" xfId="1" applyNumberFormat="1" applyFont="1" applyFill="1" applyBorder="1" applyAlignment="1" applyProtection="1">
      <alignment horizontal="center" vertical="center" wrapText="1"/>
    </xf>
    <xf numFmtId="0" fontId="15" fillId="0" borderId="9" xfId="1" applyNumberFormat="1" applyFont="1" applyFill="1" applyBorder="1" applyAlignment="1" applyProtection="1">
      <alignment horizontal="center" vertical="center" wrapText="1"/>
    </xf>
    <xf numFmtId="4" fontId="15" fillId="0" borderId="10" xfId="1" applyNumberFormat="1" applyFont="1" applyFill="1" applyBorder="1" applyAlignment="1" applyProtection="1">
      <alignment horizontal="center" vertical="center" wrapText="1"/>
    </xf>
    <xf numFmtId="16" fontId="15" fillId="0" borderId="11" xfId="1" applyNumberFormat="1" applyFont="1" applyFill="1" applyBorder="1" applyAlignment="1" applyProtection="1">
      <alignment horizontal="left" vertical="center" wrapText="1"/>
    </xf>
    <xf numFmtId="0" fontId="15" fillId="0" borderId="12" xfId="1" applyNumberFormat="1" applyFont="1" applyFill="1" applyBorder="1" applyAlignment="1" applyProtection="1">
      <alignment vertical="top" wrapText="1"/>
    </xf>
    <xf numFmtId="4" fontId="15" fillId="0" borderId="13" xfId="1" applyNumberFormat="1" applyFont="1" applyFill="1" applyBorder="1" applyAlignment="1" applyProtection="1">
      <alignment horizontal="right" vertical="top" wrapText="1"/>
    </xf>
    <xf numFmtId="16" fontId="15" fillId="0" borderId="14" xfId="1" applyNumberFormat="1" applyFont="1" applyFill="1" applyBorder="1" applyAlignment="1" applyProtection="1">
      <alignment horizontal="left" vertical="center" wrapText="1"/>
    </xf>
    <xf numFmtId="0" fontId="15" fillId="0" borderId="1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top" wrapText="1"/>
    </xf>
    <xf numFmtId="16" fontId="15" fillId="0" borderId="16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vertical="top" wrapText="1"/>
    </xf>
    <xf numFmtId="4" fontId="15" fillId="0" borderId="18" xfId="1" applyNumberFormat="1" applyFont="1" applyFill="1" applyBorder="1" applyAlignment="1" applyProtection="1">
      <alignment horizontal="right" vertical="top" wrapText="1"/>
    </xf>
    <xf numFmtId="16" fontId="15" fillId="0" borderId="0" xfId="1" applyNumberFormat="1" applyFont="1" applyFill="1" applyBorder="1" applyAlignment="1" applyProtection="1">
      <alignment vertical="top" wrapText="1"/>
    </xf>
    <xf numFmtId="0" fontId="15" fillId="0" borderId="12" xfId="1" applyNumberFormat="1" applyFont="1" applyFill="1" applyBorder="1" applyAlignment="1" applyProtection="1">
      <alignment horizontal="left" vertical="top" wrapText="1"/>
    </xf>
    <xf numFmtId="4" fontId="15" fillId="0" borderId="15" xfId="1" applyNumberFormat="1" applyFont="1" applyFill="1" applyBorder="1" applyAlignment="1" applyProtection="1">
      <alignment horizontal="right" vertical="center" wrapText="1"/>
    </xf>
    <xf numFmtId="16" fontId="15" fillId="0" borderId="19" xfId="1" applyNumberFormat="1" applyFont="1" applyFill="1" applyBorder="1" applyAlignment="1" applyProtection="1">
      <alignment horizontal="left" vertical="center" wrapText="1"/>
    </xf>
    <xf numFmtId="0" fontId="15" fillId="0" borderId="17" xfId="1" applyNumberFormat="1" applyFont="1" applyFill="1" applyBorder="1" applyAlignment="1" applyProtection="1">
      <alignment horizontal="left" vertical="top" wrapText="1"/>
    </xf>
    <xf numFmtId="0" fontId="15" fillId="0" borderId="0" xfId="1" applyNumberFormat="1" applyFont="1" applyFill="1" applyBorder="1" applyAlignment="1" applyProtection="1">
      <alignment horizontal="left" vertical="top" wrapText="1"/>
    </xf>
    <xf numFmtId="4" fontId="11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9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12" fillId="0" borderId="5" xfId="1" applyNumberFormat="1" applyFont="1" applyFill="1" applyBorder="1" applyAlignment="1" applyProtection="1">
      <alignment horizontal="center" vertical="top" wrapText="1"/>
    </xf>
    <xf numFmtId="0" fontId="12" fillId="0" borderId="6" xfId="1" applyNumberFormat="1" applyFont="1" applyFill="1" applyBorder="1" applyAlignment="1" applyProtection="1">
      <alignment horizontal="center" vertical="top" wrapText="1"/>
    </xf>
    <xf numFmtId="0" fontId="12" fillId="0" borderId="7" xfId="1" applyNumberFormat="1" applyFont="1" applyFill="1" applyBorder="1" applyAlignment="1" applyProtection="1">
      <alignment horizontal="center" vertical="top" wrapText="1"/>
    </xf>
    <xf numFmtId="0" fontId="12" fillId="0" borderId="5" xfId="1" applyNumberFormat="1" applyFont="1" applyFill="1" applyBorder="1" applyAlignment="1" applyProtection="1">
      <alignment horizontal="center" vertical="center" wrapText="1"/>
    </xf>
    <xf numFmtId="0" fontId="12" fillId="0" borderId="6" xfId="1" applyNumberFormat="1" applyFont="1" applyFill="1" applyBorder="1" applyAlignment="1" applyProtection="1">
      <alignment horizontal="center" vertical="center" wrapText="1"/>
    </xf>
    <xf numFmtId="0" fontId="12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workbookViewId="0">
      <selection activeCell="A8" sqref="A8:D8"/>
    </sheetView>
  </sheetViews>
  <sheetFormatPr defaultRowHeight="12.75" x14ac:dyDescent="0.2"/>
  <cols>
    <col min="1" max="1" width="3.28515625" customWidth="1"/>
    <col min="2" max="2" width="58.140625" customWidth="1"/>
    <col min="3" max="3" width="6.85546875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83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84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44197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41603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80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1982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2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2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72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3804.3</v>
      </c>
    </row>
    <row r="27" spans="1:4" x14ac:dyDescent="0.2">
      <c r="A27" s="4" t="s">
        <v>46</v>
      </c>
      <c r="B27" s="8" t="s">
        <v>47</v>
      </c>
      <c r="C27" s="6" t="s">
        <v>45</v>
      </c>
      <c r="D27" s="14">
        <v>3804.3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0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85</v>
      </c>
    </row>
    <row r="30" spans="1:4" x14ac:dyDescent="0.2">
      <c r="A30" s="4" t="s">
        <v>51</v>
      </c>
      <c r="B30" s="5" t="s">
        <v>52</v>
      </c>
      <c r="C30" s="6"/>
      <c r="D30" s="17" t="s">
        <v>82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81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 t="s">
        <v>79</v>
      </c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38:D38"/>
    <mergeCell ref="A8:D8"/>
    <mergeCell ref="A11:D11"/>
    <mergeCell ref="A13:D13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7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143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91</v>
      </c>
      <c r="C5" s="26" t="s">
        <v>142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92</v>
      </c>
      <c r="B7" s="55"/>
      <c r="C7" s="56"/>
    </row>
    <row r="8" spans="1:3" ht="15.75" thickBot="1" x14ac:dyDescent="0.3">
      <c r="A8" s="30" t="s">
        <v>2</v>
      </c>
      <c r="B8" s="31" t="s">
        <v>93</v>
      </c>
      <c r="C8" s="32" t="s">
        <v>94</v>
      </c>
    </row>
    <row r="9" spans="1:3" x14ac:dyDescent="0.25">
      <c r="A9" s="33" t="s">
        <v>95</v>
      </c>
      <c r="B9" s="34" t="s">
        <v>96</v>
      </c>
      <c r="C9" s="35">
        <v>199519.82</v>
      </c>
    </row>
    <row r="10" spans="1:3" x14ac:dyDescent="0.25">
      <c r="A10" s="36" t="s">
        <v>97</v>
      </c>
      <c r="B10" s="37" t="s">
        <v>98</v>
      </c>
      <c r="C10" s="38">
        <v>887637.04</v>
      </c>
    </row>
    <row r="11" spans="1:3" x14ac:dyDescent="0.25">
      <c r="A11" s="36" t="s">
        <v>99</v>
      </c>
      <c r="B11" s="37" t="s">
        <v>74</v>
      </c>
      <c r="C11" s="38">
        <f>C12+C13</f>
        <v>879343.72</v>
      </c>
    </row>
    <row r="12" spans="1:3" x14ac:dyDescent="0.25">
      <c r="A12" s="36" t="s">
        <v>100</v>
      </c>
      <c r="B12" s="37" t="s">
        <v>101</v>
      </c>
      <c r="C12" s="38">
        <v>857678.5</v>
      </c>
    </row>
    <row r="13" spans="1:3" x14ac:dyDescent="0.25">
      <c r="A13" s="36" t="s">
        <v>102</v>
      </c>
      <c r="B13" s="37" t="s">
        <v>103</v>
      </c>
      <c r="C13" s="38">
        <v>21665.22</v>
      </c>
    </row>
    <row r="14" spans="1:3" ht="15.75" thickBot="1" x14ac:dyDescent="0.3">
      <c r="A14" s="39" t="s">
        <v>104</v>
      </c>
      <c r="B14" s="40" t="s">
        <v>105</v>
      </c>
      <c r="C14" s="41">
        <f>C9+C10-C12</f>
        <v>229478.3600000001</v>
      </c>
    </row>
    <row r="15" spans="1:3" ht="15.75" thickBot="1" x14ac:dyDescent="0.3">
      <c r="A15" s="42"/>
      <c r="B15" s="28"/>
      <c r="C15" s="29"/>
    </row>
    <row r="16" spans="1:3" ht="33.75" customHeight="1" thickBot="1" x14ac:dyDescent="0.3">
      <c r="A16" s="57" t="s">
        <v>106</v>
      </c>
      <c r="B16" s="58"/>
      <c r="C16" s="59"/>
    </row>
    <row r="17" spans="1:3" ht="15.75" thickBot="1" x14ac:dyDescent="0.3">
      <c r="A17" s="30" t="s">
        <v>2</v>
      </c>
      <c r="B17" s="31" t="s">
        <v>107</v>
      </c>
      <c r="C17" s="32" t="s">
        <v>94</v>
      </c>
    </row>
    <row r="18" spans="1:3" ht="30" x14ac:dyDescent="0.25">
      <c r="A18" s="33" t="s">
        <v>108</v>
      </c>
      <c r="B18" s="43" t="s">
        <v>109</v>
      </c>
      <c r="C18" s="35">
        <v>348223.7</v>
      </c>
    </row>
    <row r="19" spans="1:3" ht="30" x14ac:dyDescent="0.25">
      <c r="A19" s="33" t="s">
        <v>110</v>
      </c>
      <c r="B19" s="43" t="s">
        <v>111</v>
      </c>
      <c r="C19" s="44">
        <f>SUM(C20:C25)</f>
        <v>248815.93</v>
      </c>
    </row>
    <row r="20" spans="1:3" x14ac:dyDescent="0.25">
      <c r="A20" s="36" t="s">
        <v>112</v>
      </c>
      <c r="B20" s="37" t="s">
        <v>113</v>
      </c>
      <c r="C20" s="38">
        <v>92574.44</v>
      </c>
    </row>
    <row r="21" spans="1:3" x14ac:dyDescent="0.25">
      <c r="A21" s="36" t="s">
        <v>114</v>
      </c>
      <c r="B21" s="37" t="s">
        <v>115</v>
      </c>
      <c r="C21" s="38">
        <v>10499.87</v>
      </c>
    </row>
    <row r="22" spans="1:3" x14ac:dyDescent="0.25">
      <c r="A22" s="36" t="s">
        <v>116</v>
      </c>
      <c r="B22" s="37" t="s">
        <v>117</v>
      </c>
      <c r="C22" s="38">
        <v>5111.25</v>
      </c>
    </row>
    <row r="23" spans="1:3" x14ac:dyDescent="0.25">
      <c r="A23" s="36" t="s">
        <v>118</v>
      </c>
      <c r="B23" s="37" t="s">
        <v>119</v>
      </c>
      <c r="C23" s="38">
        <v>0</v>
      </c>
    </row>
    <row r="24" spans="1:3" x14ac:dyDescent="0.25">
      <c r="A24" s="36" t="s">
        <v>120</v>
      </c>
      <c r="B24" s="37" t="s">
        <v>121</v>
      </c>
      <c r="C24" s="38">
        <v>51636.160000000003</v>
      </c>
    </row>
    <row r="25" spans="1:3" x14ac:dyDescent="0.25">
      <c r="A25" s="36" t="s">
        <v>122</v>
      </c>
      <c r="B25" s="37" t="s">
        <v>123</v>
      </c>
      <c r="C25" s="38">
        <v>88994.21</v>
      </c>
    </row>
    <row r="26" spans="1:3" x14ac:dyDescent="0.25">
      <c r="A26" s="33" t="s">
        <v>124</v>
      </c>
      <c r="B26" s="43" t="s">
        <v>125</v>
      </c>
      <c r="C26" s="38">
        <v>87065.2</v>
      </c>
    </row>
    <row r="27" spans="1:3" ht="30" x14ac:dyDescent="0.25">
      <c r="A27" s="33" t="s">
        <v>126</v>
      </c>
      <c r="B27" s="43" t="s">
        <v>127</v>
      </c>
      <c r="C27" s="44">
        <f>C28+C29</f>
        <v>181550.97999999998</v>
      </c>
    </row>
    <row r="28" spans="1:3" x14ac:dyDescent="0.25">
      <c r="A28" s="36" t="s">
        <v>128</v>
      </c>
      <c r="B28" s="37" t="s">
        <v>129</v>
      </c>
      <c r="C28" s="38">
        <v>56505.17</v>
      </c>
    </row>
    <row r="29" spans="1:3" x14ac:dyDescent="0.25">
      <c r="A29" s="36" t="s">
        <v>130</v>
      </c>
      <c r="B29" s="37" t="s">
        <v>131</v>
      </c>
      <c r="C29" s="38">
        <v>125045.81</v>
      </c>
    </row>
    <row r="30" spans="1:3" x14ac:dyDescent="0.25">
      <c r="A30" s="33" t="s">
        <v>132</v>
      </c>
      <c r="B30" s="43" t="s">
        <v>133</v>
      </c>
      <c r="C30" s="38">
        <v>16051.41</v>
      </c>
    </row>
    <row r="31" spans="1:3" x14ac:dyDescent="0.25">
      <c r="A31" s="33" t="s">
        <v>134</v>
      </c>
      <c r="B31" s="43" t="s">
        <v>135</v>
      </c>
      <c r="C31" s="38">
        <v>145716.23000000001</v>
      </c>
    </row>
    <row r="32" spans="1:3" ht="15.75" thickBot="1" x14ac:dyDescent="0.3">
      <c r="A32" s="45" t="s">
        <v>136</v>
      </c>
      <c r="B32" s="46" t="s">
        <v>87</v>
      </c>
      <c r="C32" s="41">
        <f>C18+C19+C27+C30+C31+C26</f>
        <v>1027423.45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137</v>
      </c>
      <c r="B34" s="55"/>
      <c r="C34" s="56"/>
    </row>
    <row r="35" spans="1:3" ht="15.75" thickBot="1" x14ac:dyDescent="0.3">
      <c r="A35" s="30" t="s">
        <v>2</v>
      </c>
      <c r="B35" s="31" t="s">
        <v>93</v>
      </c>
      <c r="C35" s="32" t="s">
        <v>94</v>
      </c>
    </row>
    <row r="36" spans="1:3" x14ac:dyDescent="0.25">
      <c r="A36" s="33" t="s">
        <v>138</v>
      </c>
      <c r="B36" s="34" t="s">
        <v>96</v>
      </c>
      <c r="C36" s="35">
        <v>616214.39</v>
      </c>
    </row>
    <row r="37" spans="1:3" x14ac:dyDescent="0.25">
      <c r="A37" s="36" t="s">
        <v>139</v>
      </c>
      <c r="B37" s="37" t="s">
        <v>88</v>
      </c>
      <c r="C37" s="38">
        <v>2177308.8199999998</v>
      </c>
    </row>
    <row r="38" spans="1:3" x14ac:dyDescent="0.25">
      <c r="A38" s="36" t="s">
        <v>140</v>
      </c>
      <c r="B38" s="37" t="s">
        <v>89</v>
      </c>
      <c r="C38" s="38">
        <v>2118366.52</v>
      </c>
    </row>
    <row r="39" spans="1:3" ht="15.75" thickBot="1" x14ac:dyDescent="0.3">
      <c r="A39" s="39" t="s">
        <v>141</v>
      </c>
      <c r="B39" s="40" t="s">
        <v>105</v>
      </c>
      <c r="C39" s="41">
        <f>C36+C37-C38</f>
        <v>675156.69</v>
      </c>
    </row>
  </sheetData>
  <mergeCells count="5">
    <mergeCell ref="A2:C2"/>
    <mergeCell ref="A3:C3"/>
    <mergeCell ref="A7:C7"/>
    <mergeCell ref="A16:C16"/>
    <mergeCell ref="A34:C34"/>
  </mergeCells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2020-03-23T10:37:39Z</cp:lastPrinted>
  <dcterms:created xsi:type="dcterms:W3CDTF">2015-02-18T11:23:35Z</dcterms:created>
  <dcterms:modified xsi:type="dcterms:W3CDTF">2021-03-16T05:42:42Z</dcterms:modified>
</cp:coreProperties>
</file>