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70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<sst xmlns="http://schemas.openxmlformats.org/spreadsheetml/2006/main" count="176" uniqueCount="144">
  <si>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</si>
  <si>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</si>
  <si>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</si>
  <si>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</si>
  <si>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</si>
  <si>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</si>
  <si>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</si>
  <si>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</si>
  <si>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</si>
  <si>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</si>
  <si>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</si>
  <si>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</si>
  <si>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</si>
  <si>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</si>
  <si>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</si>
  <si>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</si>
  <si>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</si>
  <si>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</si>
  <si>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</si>
  <si>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</si>
  <si>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</si>
  <si>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</si>
  <si>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</si>
  <si>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</si>
  <si>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</si>
  <si>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</si>
  <si>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</si>
  <si>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</si>
  <si>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</si>
  <si>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</si>
  <si>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</si>
  <si>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</si>
  <si>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</si>
  <si>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</si>
  <si>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</si>
  <si>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</si>
  <si>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</si>
  <si>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</si>
  <si>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</si>
  <si>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</si>
  <si>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</si>
  <si>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</si>
  <si>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</si>
  <si>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</si>
  <si>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</si>
  <si>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</si>
  <si>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</si>
  <si>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</si>
  <si>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</si>
  <si>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</si>
  <si>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</si>
  <si>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</si>
  <si>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</si>
  <si>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</si>
  <si>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</si>
  <si>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</si>
  <si>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</si>
  <si>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</si>
  <si>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</si>
  <si>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</si>
  <si>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</si>
  <si>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</si>
  <si>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</si>
  <si>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</si>
  <si>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</si>
  <si>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</si>
  <si>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</si>
  <si>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</si>
  <si>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</si>
  <si>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</si>
  <si>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</si>
  <si>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</si>
  <si>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</si>
  <si>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</si>
  <si>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</si>
  <si>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</si>
  <si>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</si>
  <si>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</si>
  <si>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</si>
  <si>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</si>
  <si>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</si>
  <si>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ул.Емлина д.16</t>
  </si>
  <si>
    <t>7000</t>
  </si>
  <si>
    <t>802,8</t>
  </si>
  <si>
    <t>управляющая организация, товарищество, кооператив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</si>
  <si>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</si>
  <si>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</si>
  <si>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</si>
  <si>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</si>
  <si>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</si>
  <si>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66:58:0113004:179</t>
  </si>
  <si>
    <t>Всего годовая фактическая стоимость работ(услуг)</t>
  </si>
  <si>
    <t>имеется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</si>
  <si>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</si>
  <si>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</si>
  <si>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</si>
  <si>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</si>
  <si>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</si>
  <si>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</si>
  <si>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</si>
  <si>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</si>
  <si>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</si>
  <si>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</si>
  <si>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</si>
  <si>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</si>
  <si>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</si>
  <si>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</si>
  <si>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</si>
  <si>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</si>
  <si>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</si>
  <si>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</si>
  <si>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</si>
  <si>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</si>
  <si>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</si>
  <si>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</si>
  <si>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</si>
  <si>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</si>
  <si>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</si>
  <si>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</si>
  <si>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</si>
  <si>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</si>
  <si>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</si>
  <si>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</si>
  <si>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</si>
  <si>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</si>
  <si>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</si>
  <si>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</si>
  <si>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</si>
  <si>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</si>
  <si>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</si>
  <si>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</si>
  <si>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</si>
  <si>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</si>
  <si>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</si>
  <si>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</si>
  <si>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</si>
  <si>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</si>
  <si>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</si>
  <si>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</si>
  <si>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</si>
  <si>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</si>
  <si>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</si>
  <si>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Емлина,16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</si>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</sst>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16" fontId="14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1" applyNumberFormat="1" applyFont="1" applyFill="1" applyBorder="1" applyAlignment="1" applyProtection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/>
    </xf>
    <xf numFmtId="16" fontId="14" fillId="0" borderId="11" xfId="1" applyNumberFormat="1" applyFont="1" applyFill="1" applyBorder="1" applyAlignment="1" applyProtection="1">
      <alignment horizontal="left" vertical="center" wrapText="1"/>
    </xf>
    <xf numFmtId="0" fontId="14" fillId="0" borderId="12" xfId="1" applyNumberFormat="1" applyFont="1" applyFill="1" applyBorder="1" applyAlignment="1" applyProtection="1">
      <alignment vertical="top" wrapText="1"/>
    </xf>
    <xf numFmtId="4" fontId="14" fillId="0" borderId="13" xfId="1" applyNumberFormat="1" applyFont="1" applyFill="1" applyBorder="1" applyAlignment="1" applyProtection="1">
      <alignment horizontal="right" vertical="top" wrapText="1"/>
    </xf>
    <xf numFmtId="16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top" wrapText="1"/>
    </xf>
    <xf numFmtId="16" fontId="14" fillId="0" borderId="16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vertical="top" wrapText="1"/>
    </xf>
    <xf numFmtId="4" fontId="14" fillId="0" borderId="18" xfId="1" applyNumberFormat="1" applyFont="1" applyFill="1" applyBorder="1" applyAlignment="1" applyProtection="1">
      <alignment horizontal="right" vertical="top" wrapText="1"/>
    </xf>
    <xf numFmtId="16" fontId="14" fillId="0" borderId="0" xfId="1" applyNumberFormat="1" applyFont="1" applyFill="1" applyBorder="1" applyAlignment="1" applyProtection="1">
      <alignment vertical="top" wrapText="1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center" wrapText="1"/>
    </xf>
    <xf numFmtId="16" fontId="14" fillId="0" borderId="19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9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86</v>
      </c>
      <c r="D6" s="12" t="s">
        <v>85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44197</v>
      </c>
    </row>
    <row r="8" spans="1:4" x14ac:dyDescent="0.2">
      <c r="A8" s="49" t="s">
        <v>7</v>
      </c>
      <c r="B8" s="50"/>
      <c r="C8" s="50"/>
      <c r="D8" s="51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39615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39615</v>
      </c>
    </row>
    <row r="11" spans="1:4" x14ac:dyDescent="0.2">
      <c r="A11" s="49" t="s">
        <v>13</v>
      </c>
      <c r="B11" s="50"/>
      <c r="C11" s="50"/>
      <c r="D11" s="51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49" t="s">
        <v>16</v>
      </c>
      <c r="B13" s="50"/>
      <c r="C13" s="50"/>
      <c r="D13" s="51"/>
    </row>
    <row r="14" spans="1:4" ht="25.5" x14ac:dyDescent="0.2">
      <c r="A14" s="4" t="s">
        <v>17</v>
      </c>
      <c r="B14" s="5" t="s">
        <v>18</v>
      </c>
      <c r="C14" s="6" t="s">
        <v>6</v>
      </c>
      <c r="D14" s="15" t="s">
        <v>81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1973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8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143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6482.7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6482.7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0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83</v>
      </c>
    </row>
    <row r="30" spans="1:4" x14ac:dyDescent="0.2">
      <c r="A30" s="4" t="s">
        <v>50</v>
      </c>
      <c r="B30" s="5" t="s">
        <v>51</v>
      </c>
      <c r="C30" s="6"/>
      <c r="D30" s="17" t="s">
        <v>90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82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87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49" t="s">
        <v>66</v>
      </c>
      <c r="B38" s="50"/>
      <c r="C38" s="50"/>
      <c r="D38" s="51"/>
    </row>
    <row r="39" spans="1:4" x14ac:dyDescent="0.2">
      <c r="A39" s="4" t="s">
        <v>67</v>
      </c>
      <c r="B39" s="5" t="s">
        <v>68</v>
      </c>
      <c r="C39" s="6" t="s">
        <v>6</v>
      </c>
      <c r="D39" s="14" t="s">
        <v>92</v>
      </c>
    </row>
    <row r="40" spans="1:4" x14ac:dyDescent="0.2">
      <c r="A40" s="4" t="s">
        <v>69</v>
      </c>
      <c r="B40" s="5" t="s">
        <v>70</v>
      </c>
      <c r="C40" s="6" t="s">
        <v>6</v>
      </c>
      <c r="D40" s="14"/>
    </row>
    <row r="41" spans="1:4" x14ac:dyDescent="0.2">
      <c r="A41" s="4" t="s">
        <v>71</v>
      </c>
      <c r="B41" s="5" t="s">
        <v>72</v>
      </c>
      <c r="C41" s="6" t="s">
        <v>6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7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93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88</v>
      </c>
      <c r="C9" s="35">
        <v>1722956.6</v>
      </c>
    </row>
    <row r="10" spans="1:3" x14ac:dyDescent="0.25">
      <c r="A10" s="36" t="s">
        <v>99</v>
      </c>
      <c r="B10" s="37" t="s">
        <v>100</v>
      </c>
      <c r="C10" s="38">
        <v>1129187.8899999999</v>
      </c>
    </row>
    <row r="11" spans="1:3" x14ac:dyDescent="0.25">
      <c r="A11" s="36" t="s">
        <v>101</v>
      </c>
      <c r="B11" s="37" t="s">
        <v>74</v>
      </c>
      <c r="C11" s="38">
        <f>C12+C13</f>
        <v>1137974.4700000002</v>
      </c>
    </row>
    <row r="12" spans="1:3" x14ac:dyDescent="0.25">
      <c r="A12" s="36" t="s">
        <v>102</v>
      </c>
      <c r="B12" s="37" t="s">
        <v>103</v>
      </c>
      <c r="C12" s="38">
        <v>1120428.3600000001</v>
      </c>
    </row>
    <row r="13" spans="1:3" x14ac:dyDescent="0.25">
      <c r="A13" s="36" t="s">
        <v>104</v>
      </c>
      <c r="B13" s="37" t="s">
        <v>105</v>
      </c>
      <c r="C13" s="38">
        <v>17546.11</v>
      </c>
    </row>
    <row r="14" spans="1:3" ht="15.75" thickBot="1" x14ac:dyDescent="0.3">
      <c r="A14" s="39" t="s">
        <v>106</v>
      </c>
      <c r="B14" s="40" t="s">
        <v>89</v>
      </c>
      <c r="C14" s="41">
        <f>C9+C10-C12</f>
        <v>1731716.1300000001</v>
      </c>
    </row>
    <row r="15" spans="1:3" ht="15.75" thickBot="1" x14ac:dyDescent="0.3">
      <c r="A15" s="42"/>
      <c r="B15" s="28"/>
      <c r="C15" s="29"/>
    </row>
    <row r="16" spans="1:3" ht="30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73</v>
      </c>
      <c r="C17" s="32" t="s">
        <v>97</v>
      </c>
    </row>
    <row r="18" spans="1:3" ht="30" x14ac:dyDescent="0.25">
      <c r="A18" s="33" t="s">
        <v>108</v>
      </c>
      <c r="B18" s="43" t="s">
        <v>109</v>
      </c>
      <c r="C18" s="35">
        <v>124358.54</v>
      </c>
    </row>
    <row r="19" spans="1:3" ht="30" x14ac:dyDescent="0.25">
      <c r="A19" s="33" t="s">
        <v>110</v>
      </c>
      <c r="B19" s="43" t="s">
        <v>111</v>
      </c>
      <c r="C19" s="44">
        <f>SUM(C20:C25)</f>
        <v>244960.26</v>
      </c>
    </row>
    <row r="20" spans="1:3" x14ac:dyDescent="0.25">
      <c r="A20" s="36" t="s">
        <v>112</v>
      </c>
      <c r="B20" s="37" t="s">
        <v>113</v>
      </c>
      <c r="C20" s="38">
        <v>212807.88</v>
      </c>
    </row>
    <row r="21" spans="1:3" x14ac:dyDescent="0.25">
      <c r="A21" s="36" t="s">
        <v>114</v>
      </c>
      <c r="B21" s="37" t="s">
        <v>115</v>
      </c>
      <c r="C21" s="38">
        <v>17892.25</v>
      </c>
    </row>
    <row r="22" spans="1:3" x14ac:dyDescent="0.25">
      <c r="A22" s="36" t="s">
        <v>116</v>
      </c>
      <c r="B22" s="37" t="s">
        <v>117</v>
      </c>
      <c r="C22" s="38">
        <v>11304</v>
      </c>
    </row>
    <row r="23" spans="1:3" x14ac:dyDescent="0.25">
      <c r="A23" s="36" t="s">
        <v>118</v>
      </c>
      <c r="B23" s="37" t="s">
        <v>119</v>
      </c>
      <c r="C23" s="38">
        <v>2956.13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102062.38</v>
      </c>
    </row>
    <row r="27" spans="1:3" ht="30" x14ac:dyDescent="0.25">
      <c r="A27" s="33" t="s">
        <v>126</v>
      </c>
      <c r="B27" s="43" t="s">
        <v>127</v>
      </c>
      <c r="C27" s="44">
        <f>C28+C29</f>
        <v>690625.85</v>
      </c>
    </row>
    <row r="28" spans="1:3" x14ac:dyDescent="0.25">
      <c r="A28" s="36" t="s">
        <v>128</v>
      </c>
      <c r="B28" s="37" t="s">
        <v>129</v>
      </c>
      <c r="C28" s="38">
        <v>251221.6</v>
      </c>
    </row>
    <row r="29" spans="1:3" x14ac:dyDescent="0.25">
      <c r="A29" s="36" t="s">
        <v>130</v>
      </c>
      <c r="B29" s="37" t="s">
        <v>131</v>
      </c>
      <c r="C29" s="38">
        <v>439404.25</v>
      </c>
    </row>
    <row r="30" spans="1:3" x14ac:dyDescent="0.25">
      <c r="A30" s="33" t="s">
        <v>132</v>
      </c>
      <c r="B30" s="43" t="s">
        <v>133</v>
      </c>
      <c r="C30" s="38">
        <v>10464.69</v>
      </c>
    </row>
    <row r="31" spans="1:3" x14ac:dyDescent="0.25">
      <c r="A31" s="33" t="s">
        <v>134</v>
      </c>
      <c r="B31" s="43" t="s">
        <v>135</v>
      </c>
      <c r="C31" s="38">
        <v>248727.85</v>
      </c>
    </row>
    <row r="32" spans="1:3" ht="15.75" thickBot="1" x14ac:dyDescent="0.3">
      <c r="A32" s="45" t="s">
        <v>136</v>
      </c>
      <c r="B32" s="46" t="s">
        <v>91</v>
      </c>
      <c r="C32" s="41">
        <f>C18+C19+C27+C30+C31+C26</f>
        <v>1421199.5699999998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138</v>
      </c>
      <c r="B36" s="34" t="s">
        <v>88</v>
      </c>
      <c r="C36" s="35">
        <v>2058818.74</v>
      </c>
    </row>
    <row r="37" spans="1:3" x14ac:dyDescent="0.25">
      <c r="A37" s="36" t="s">
        <v>139</v>
      </c>
      <c r="B37" s="37" t="s">
        <v>75</v>
      </c>
      <c r="C37" s="38">
        <v>3829247.22</v>
      </c>
    </row>
    <row r="38" spans="1:3" x14ac:dyDescent="0.25">
      <c r="A38" s="36" t="s">
        <v>140</v>
      </c>
      <c r="B38" s="37" t="s">
        <v>76</v>
      </c>
      <c r="C38" s="38">
        <v>3797764.01</v>
      </c>
    </row>
    <row r="39" spans="1:3" ht="15.75" thickBot="1" x14ac:dyDescent="0.3">
      <c r="A39" s="39" t="s">
        <v>141</v>
      </c>
      <c r="B39" s="40" t="s">
        <v>89</v>
      </c>
      <c r="C39" s="41">
        <f>C36+C37-C38</f>
        <v>2090301.9500000002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2020-03-24T05:15:56Z</cp:lastPrinted>
  <dcterms:created xsi:type="dcterms:W3CDTF">2015-02-18T11:23:35Z</dcterms:created>
  <dcterms:modified xsi:type="dcterms:W3CDTF">2021-03-17T09:37:27Z</dcterms:modified>
</cp:coreProperties>
</file>