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<sst xmlns="http://schemas.openxmlformats.org/spreadsheetml/2006/main" count="176" uniqueCount="144">
  <si>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</si>
  <si>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</si>
  <si>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</si>
  <si>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</si>
  <si>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</si>
  <si>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</si>
  <si>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</si>
  <si>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</si>
  <si>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</si>
  <si>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</si>
  <si>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</si>
  <si>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</si>
  <si>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</si>
  <si>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</si>
  <si>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</si>
  <si>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</si>
  <si>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</si>
  <si>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</si>
  <si>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</si>
  <si>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</si>
  <si>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</si>
  <si>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</si>
  <si>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</si>
  <si>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</si>
  <si>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</si>
  <si>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</si>
  <si>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</si>
  <si>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</si>
  <si>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</si>
  <si>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</si>
  <si>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</si>
  <si>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</si>
  <si>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</si>
  <si>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</si>
  <si>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</si>
  <si>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</si>
  <si>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</si>
  <si>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</si>
  <si>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</si>
  <si>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</si>
  <si>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</si>
  <si>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</si>
  <si>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</si>
  <si>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</si>
  <si>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</si>
  <si>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</si>
  <si>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</si>
  <si>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</si>
  <si>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</si>
  <si>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</si>
  <si>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</si>
  <si>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</si>
  <si>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</si>
  <si>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</si>
  <si>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</si>
  <si>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</si>
  <si>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</si>
  <si>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</si>
  <si>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</si>
  <si>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</si>
  <si>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</si>
  <si>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</si>
  <si>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</si>
  <si>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</si>
  <si>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</si>
  <si>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</si>
  <si>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</si>
  <si>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</si>
  <si>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</si>
  <si>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</si>
  <si>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</si>
  <si>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</si>
  <si>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</si>
  <si>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</si>
  <si>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</si>
  <si>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</si>
  <si>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</si>
  <si>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</si>
  <si>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</si>
  <si>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д.15</t>
  </si>
  <si>
    <t>1430</t>
  </si>
  <si>
    <t>141,5</t>
  </si>
  <si>
    <t>имеется</t>
  </si>
  <si>
    <t>66:58:0114001:73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</si>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</sst>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9" workbookViewId="0">
      <selection activeCell="B60" sqref="B60"/>
    </sheetView>
  </sheetViews>
  <sheetFormatPr defaultRowHeight="12.75" x14ac:dyDescent="0.2"/>
  <cols>
    <col min="1" max="1" width="6.57031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85</v>
      </c>
    </row>
    <row r="7" spans="1:4" x14ac:dyDescent="0.2">
      <c r="A7" s="5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5" t="s">
        <v>9</v>
      </c>
      <c r="B9" s="7" t="s">
        <v>10</v>
      </c>
      <c r="C9" s="6" t="s">
        <v>11</v>
      </c>
      <c r="D9" s="13">
        <v>41597</v>
      </c>
    </row>
    <row r="10" spans="1:4" x14ac:dyDescent="0.2">
      <c r="A10" s="5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5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5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5" t="s">
        <v>20</v>
      </c>
      <c r="B15" s="5" t="s">
        <v>21</v>
      </c>
      <c r="C15" s="6" t="s">
        <v>7</v>
      </c>
      <c r="D15" s="14">
        <v>1960</v>
      </c>
    </row>
    <row r="16" spans="1:4" x14ac:dyDescent="0.2">
      <c r="A16" s="5" t="s">
        <v>22</v>
      </c>
      <c r="B16" s="5" t="s">
        <v>23</v>
      </c>
      <c r="C16" s="6" t="s">
        <v>7</v>
      </c>
      <c r="D16" s="14"/>
    </row>
    <row r="17" spans="1:4" x14ac:dyDescent="0.2">
      <c r="A17" s="5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5" t="s">
        <v>26</v>
      </c>
      <c r="B18" s="5" t="s">
        <v>27</v>
      </c>
      <c r="C18" s="6"/>
      <c r="D18" s="14"/>
    </row>
    <row r="19" spans="1:4" x14ac:dyDescent="0.2">
      <c r="A19" s="5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5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5" t="s">
        <v>33</v>
      </c>
      <c r="B21" s="5" t="s">
        <v>34</v>
      </c>
      <c r="C21" s="6" t="s">
        <v>30</v>
      </c>
      <c r="D21" s="14">
        <v>2</v>
      </c>
    </row>
    <row r="22" spans="1:4" x14ac:dyDescent="0.2">
      <c r="A22" s="5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5" t="s">
        <v>37</v>
      </c>
      <c r="B23" s="5" t="s">
        <v>38</v>
      </c>
      <c r="C23" s="6" t="s">
        <v>7</v>
      </c>
      <c r="D23" s="14"/>
    </row>
    <row r="24" spans="1:4" x14ac:dyDescent="0.2">
      <c r="A24" s="5" t="s">
        <v>39</v>
      </c>
      <c r="B24" s="8" t="s">
        <v>40</v>
      </c>
      <c r="C24" s="6" t="s">
        <v>30</v>
      </c>
      <c r="D24" s="14">
        <v>28</v>
      </c>
    </row>
    <row r="25" spans="1:4" x14ac:dyDescent="0.2">
      <c r="A25" s="5" t="s">
        <v>41</v>
      </c>
      <c r="B25" s="8" t="s">
        <v>42</v>
      </c>
      <c r="C25" s="6" t="s">
        <v>30</v>
      </c>
      <c r="D25" s="14">
        <v>2</v>
      </c>
    </row>
    <row r="26" spans="1:4" x14ac:dyDescent="0.2">
      <c r="A26" s="5" t="s">
        <v>43</v>
      </c>
      <c r="B26" s="5" t="s">
        <v>44</v>
      </c>
      <c r="C26" s="6" t="s">
        <v>45</v>
      </c>
      <c r="D26" s="14">
        <v>1252.7</v>
      </c>
    </row>
    <row r="27" spans="1:4" x14ac:dyDescent="0.2">
      <c r="A27" s="5" t="s">
        <v>46</v>
      </c>
      <c r="B27" s="8" t="s">
        <v>47</v>
      </c>
      <c r="C27" s="6" t="s">
        <v>45</v>
      </c>
      <c r="D27" s="14">
        <v>1172.3</v>
      </c>
    </row>
    <row r="28" spans="1:4" x14ac:dyDescent="0.2">
      <c r="A28" s="5" t="s">
        <v>48</v>
      </c>
      <c r="B28" s="8" t="s">
        <v>49</v>
      </c>
      <c r="C28" s="6" t="s">
        <v>45</v>
      </c>
      <c r="D28" s="14">
        <v>80.400000000000006</v>
      </c>
    </row>
    <row r="29" spans="1:4" ht="25.5" x14ac:dyDescent="0.2">
      <c r="A29" s="5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5" t="s">
        <v>51</v>
      </c>
      <c r="B30" s="5" t="s">
        <v>52</v>
      </c>
      <c r="C30" s="6"/>
      <c r="D30" s="17" t="s">
        <v>83</v>
      </c>
    </row>
    <row r="31" spans="1:4" ht="25.5" x14ac:dyDescent="0.2">
      <c r="A31" s="5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5" t="s">
        <v>55</v>
      </c>
      <c r="B32" s="5" t="s">
        <v>56</v>
      </c>
      <c r="C32" s="6" t="s">
        <v>45</v>
      </c>
      <c r="D32" s="18"/>
    </row>
    <row r="33" spans="1:4" x14ac:dyDescent="0.2">
      <c r="A33" s="5" t="s">
        <v>57</v>
      </c>
      <c r="B33" s="5" t="s">
        <v>58</v>
      </c>
      <c r="C33" s="6" t="s">
        <v>7</v>
      </c>
      <c r="D33" s="14"/>
    </row>
    <row r="34" spans="1:4" x14ac:dyDescent="0.2">
      <c r="A34" s="5" t="s">
        <v>59</v>
      </c>
      <c r="B34" s="5" t="s">
        <v>60</v>
      </c>
      <c r="C34" s="6" t="s">
        <v>7</v>
      </c>
      <c r="D34" s="14"/>
    </row>
    <row r="35" spans="1:4" x14ac:dyDescent="0.2">
      <c r="A35" s="5" t="s">
        <v>61</v>
      </c>
      <c r="B35" s="5" t="s">
        <v>62</v>
      </c>
      <c r="C35" s="6" t="s">
        <v>7</v>
      </c>
      <c r="D35" s="14"/>
    </row>
    <row r="36" spans="1:4" x14ac:dyDescent="0.2">
      <c r="A36" s="5" t="s">
        <v>63</v>
      </c>
      <c r="B36" s="5" t="s">
        <v>64</v>
      </c>
      <c r="C36" s="19" t="s">
        <v>76</v>
      </c>
      <c r="D36" s="14" t="s">
        <v>86</v>
      </c>
    </row>
    <row r="37" spans="1:4" x14ac:dyDescent="0.2">
      <c r="A37" s="5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5" t="s">
        <v>68</v>
      </c>
      <c r="B39" s="5" t="s">
        <v>69</v>
      </c>
      <c r="C39" s="6" t="s">
        <v>7</v>
      </c>
      <c r="D39" s="17" t="s">
        <v>82</v>
      </c>
    </row>
    <row r="40" spans="1:4" x14ac:dyDescent="0.2">
      <c r="A40" s="5" t="s">
        <v>70</v>
      </c>
      <c r="B40" s="5" t="s">
        <v>71</v>
      </c>
      <c r="C40" s="6" t="s">
        <v>7</v>
      </c>
      <c r="D40" s="14"/>
    </row>
    <row r="41" spans="1:4" x14ac:dyDescent="0.2">
      <c r="A41" s="5" t="s">
        <v>72</v>
      </c>
      <c r="B41" s="5" t="s">
        <v>73</v>
      </c>
      <c r="C41" s="6" t="s">
        <v>7</v>
      </c>
      <c r="D41" s="14"/>
    </row>
    <row r="45" spans="1:4" ht="17.25" customHeight="1" x14ac:dyDescent="0.2"/>
  </sheetData>
  <mergeCells count="4">
    <mergeCell ref="A8:D8"/>
    <mergeCell ref="A11:D11"/>
    <mergeCell ref="A13:D13"/>
    <mergeCell ref="A38:D38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87</v>
      </c>
      <c r="C9" s="35">
        <v>310063.39</v>
      </c>
    </row>
    <row r="10" spans="1:3" x14ac:dyDescent="0.25">
      <c r="A10" s="36" t="s">
        <v>99</v>
      </c>
      <c r="B10" s="37" t="s">
        <v>100</v>
      </c>
      <c r="C10" s="38">
        <v>190215.14</v>
      </c>
    </row>
    <row r="11" spans="1:3" x14ac:dyDescent="0.25">
      <c r="A11" s="36" t="s">
        <v>101</v>
      </c>
      <c r="B11" s="37" t="s">
        <v>74</v>
      </c>
      <c r="C11" s="38">
        <f>C12+C13</f>
        <v>194637.83</v>
      </c>
    </row>
    <row r="12" spans="1:3" x14ac:dyDescent="0.25">
      <c r="A12" s="36" t="s">
        <v>102</v>
      </c>
      <c r="B12" s="37" t="s">
        <v>103</v>
      </c>
      <c r="C12" s="38">
        <v>185883.15</v>
      </c>
    </row>
    <row r="13" spans="1:3" x14ac:dyDescent="0.25">
      <c r="A13" s="36" t="s">
        <v>104</v>
      </c>
      <c r="B13" s="37" t="s">
        <v>105</v>
      </c>
      <c r="C13" s="38">
        <v>8754.68</v>
      </c>
    </row>
    <row r="14" spans="1:3" ht="15.75" thickBot="1" x14ac:dyDescent="0.3">
      <c r="A14" s="39" t="s">
        <v>106</v>
      </c>
      <c r="B14" s="40" t="s">
        <v>88</v>
      </c>
      <c r="C14" s="41">
        <f>C9+C10-C12</f>
        <v>314395.38</v>
      </c>
    </row>
    <row r="15" spans="1:3" ht="15.75" thickBot="1" x14ac:dyDescent="0.3">
      <c r="A15" s="42"/>
      <c r="B15" s="28"/>
      <c r="C15" s="29"/>
    </row>
    <row r="16" spans="1:3" ht="31.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108</v>
      </c>
      <c r="C17" s="32" t="s">
        <v>97</v>
      </c>
    </row>
    <row r="18" spans="1:3" ht="30" x14ac:dyDescent="0.25">
      <c r="A18" s="33" t="s">
        <v>109</v>
      </c>
      <c r="B18" s="43" t="s">
        <v>110</v>
      </c>
      <c r="C18" s="35">
        <v>299320.71000000002</v>
      </c>
    </row>
    <row r="19" spans="1:3" ht="30" x14ac:dyDescent="0.25">
      <c r="A19" s="33" t="s">
        <v>111</v>
      </c>
      <c r="B19" s="43" t="s">
        <v>112</v>
      </c>
      <c r="C19" s="44">
        <f>SUM(C20:C25)</f>
        <v>36490.490000000005</v>
      </c>
    </row>
    <row r="20" spans="1:3" x14ac:dyDescent="0.25">
      <c r="A20" s="36" t="s">
        <v>113</v>
      </c>
      <c r="B20" s="37" t="s">
        <v>114</v>
      </c>
      <c r="C20" s="38">
        <v>8640.33</v>
      </c>
    </row>
    <row r="21" spans="1:3" x14ac:dyDescent="0.25">
      <c r="A21" s="36" t="s">
        <v>115</v>
      </c>
      <c r="B21" s="37" t="s">
        <v>116</v>
      </c>
      <c r="C21" s="38">
        <v>3235.55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24614.61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28487.14</v>
      </c>
    </row>
    <row r="27" spans="1:3" ht="30" x14ac:dyDescent="0.25">
      <c r="A27" s="33" t="s">
        <v>127</v>
      </c>
      <c r="B27" s="43" t="s">
        <v>128</v>
      </c>
      <c r="C27" s="44">
        <f>C28+C29</f>
        <v>82183.62</v>
      </c>
    </row>
    <row r="28" spans="1:3" x14ac:dyDescent="0.25">
      <c r="A28" s="36" t="s">
        <v>129</v>
      </c>
      <c r="B28" s="37" t="s">
        <v>130</v>
      </c>
      <c r="C28" s="38">
        <v>39349.43</v>
      </c>
    </row>
    <row r="29" spans="1:3" x14ac:dyDescent="0.25">
      <c r="A29" s="36" t="s">
        <v>131</v>
      </c>
      <c r="B29" s="37" t="s">
        <v>132</v>
      </c>
      <c r="C29" s="38">
        <v>42834.19</v>
      </c>
    </row>
    <row r="30" spans="1:3" x14ac:dyDescent="0.25">
      <c r="A30" s="33" t="s">
        <v>133</v>
      </c>
      <c r="B30" s="43" t="s">
        <v>134</v>
      </c>
      <c r="C30" s="38">
        <v>5839.09</v>
      </c>
    </row>
    <row r="31" spans="1:3" x14ac:dyDescent="0.25">
      <c r="A31" s="33" t="s">
        <v>135</v>
      </c>
      <c r="B31" s="43" t="s">
        <v>136</v>
      </c>
      <c r="C31" s="38">
        <v>45599.75</v>
      </c>
    </row>
    <row r="32" spans="1:3" ht="15.75" thickBot="1" x14ac:dyDescent="0.3">
      <c r="A32" s="45" t="s">
        <v>137</v>
      </c>
      <c r="B32" s="46" t="s">
        <v>89</v>
      </c>
      <c r="C32" s="41">
        <f>C18+C19+C27+C30+C31+C26</f>
        <v>497920.80000000005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139</v>
      </c>
      <c r="B36" s="34" t="s">
        <v>87</v>
      </c>
      <c r="C36" s="35">
        <v>335448.64</v>
      </c>
    </row>
    <row r="37" spans="1:3" x14ac:dyDescent="0.25">
      <c r="A37" s="36" t="s">
        <v>140</v>
      </c>
      <c r="B37" s="37" t="s">
        <v>90</v>
      </c>
      <c r="C37" s="38">
        <v>905728.91</v>
      </c>
    </row>
    <row r="38" spans="1:3" x14ac:dyDescent="0.25">
      <c r="A38" s="36" t="s">
        <v>141</v>
      </c>
      <c r="B38" s="37" t="s">
        <v>91</v>
      </c>
      <c r="C38" s="38">
        <v>873754.56</v>
      </c>
    </row>
    <row r="39" spans="1:3" ht="15.75" thickBot="1" x14ac:dyDescent="0.3">
      <c r="A39" s="39" t="s">
        <v>142</v>
      </c>
      <c r="B39" s="40" t="s">
        <v>88</v>
      </c>
      <c r="C39" s="41">
        <f>C36+C37-C38</f>
        <v>367422.99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2020-03-23T09:15:10Z</cp:lastPrinted>
  <dcterms:created xsi:type="dcterms:W3CDTF">2015-02-18T11:23:35Z</dcterms:created>
  <dcterms:modified xsi:type="dcterms:W3CDTF">2020-03-23T09:15:12Z</dcterms:modified>
</cp:coreProperties>
</file>