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<sst xmlns="http://schemas.openxmlformats.org/spreadsheetml/2006/main" count="176" uniqueCount="144">
  <si>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</si>
  <si>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</si>
  <si>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</si>
  <si>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</si>
  <si>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</si>
  <si>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</si>
  <si>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</si>
  <si>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</si>
  <si>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</si>
  <si>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</si>
  <si>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</si>
  <si>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</si>
  <si>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</si>
  <si>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</si>
  <si>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</si>
  <si>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</si>
  <si>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</si>
  <si>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</si>
  <si>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</si>
  <si>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</si>
  <si>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</si>
  <si>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</si>
  <si>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</si>
  <si>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</si>
  <si>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</si>
  <si>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</si>
  <si>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</si>
  <si>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</si>
  <si>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</si>
  <si>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</si>
  <si>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</si>
  <si>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</si>
  <si>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</si>
  <si>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</si>
  <si>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</si>
  <si>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</si>
  <si>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</si>
  <si>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</si>
  <si>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</si>
  <si>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</si>
  <si>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</si>
  <si>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</si>
  <si>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</si>
  <si>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</si>
  <si>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</si>
  <si>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</si>
  <si>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</si>
  <si>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</si>
  <si>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</si>
  <si>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</si>
  <si>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</si>
  <si>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</si>
  <si>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</si>
  <si>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</si>
  <si>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</si>
  <si>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</si>
  <si>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</si>
  <si>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</si>
  <si>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</si>
  <si>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</si>
  <si>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</si>
  <si>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</si>
  <si>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</si>
  <si>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</si>
  <si>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</si>
  <si>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</si>
  <si>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</si>
  <si>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</si>
  <si>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</si>
  <si>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</si>
  <si>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</si>
  <si>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</si>
  <si>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</si>
  <si>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</si>
  <si>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</si>
  <si>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</si>
  <si>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</si>
  <si>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</si>
  <si>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483,0</t>
  </si>
  <si>
    <t>4000,00</t>
  </si>
  <si>
    <t>Ед.</t>
  </si>
  <si>
    <t>на счете регионального оператора</t>
  </si>
  <si>
    <t>623100 Свердловская область г.Первоуральск ул.Комсомольская д.19</t>
  </si>
  <si>
    <t xml:space="preserve">    общая площадь помещений, входящих в состав общего имущества   (МОП)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</si>
  <si>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</si>
  <si>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</si>
  <si>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</si>
  <si>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</si>
  <si>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</si>
  <si>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</si>
  <si>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</si>
  <si>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66:58:0116002:365</t>
  </si>
  <si>
    <t>имеется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</si>
  <si>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</si>
  <si>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</si>
  <si>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</si>
  <si>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</si>
  <si>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</si>
  <si>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</si>
  <si>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</si>
  <si>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</si>
  <si>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</si>
  <si>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</si>
  <si>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</si>
  <si>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</si>
  <si>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</si>
  <si>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</si>
  <si>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</si>
  <si>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</si>
  <si>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</si>
  <si>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</si>
  <si>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</si>
  <si>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</si>
  <si>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</si>
  <si>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</si>
  <si>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</si>
  <si>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</si>
  <si>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</si>
  <si>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</si>
  <si>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</si>
  <si>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</si>
  <si>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</si>
  <si>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</si>
  <si>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</si>
  <si>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</si>
  <si>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</si>
  <si>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</si>
  <si>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</si>
  <si>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</si>
  <si>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</si>
  <si>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</si>
  <si>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</si>
  <si>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</si>
  <si>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</si>
  <si>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</si>
  <si>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</si>
  <si>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</si>
  <si>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</si>
  <si>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</si>
  <si>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</si>
  <si>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</si>
  <si>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</si>
  <si>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Комсомольская,19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</si>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</sst>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86</v>
      </c>
      <c r="D6" s="12" t="s">
        <v>85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44197</v>
      </c>
    </row>
    <row r="8" spans="1:4" x14ac:dyDescent="0.2">
      <c r="A8" s="50" t="s">
        <v>7</v>
      </c>
      <c r="B8" s="51"/>
      <c r="C8" s="51"/>
      <c r="D8" s="52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39549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39549</v>
      </c>
    </row>
    <row r="11" spans="1:4" x14ac:dyDescent="0.2">
      <c r="A11" s="50" t="s">
        <v>13</v>
      </c>
      <c r="B11" s="51"/>
      <c r="C11" s="51"/>
      <c r="D11" s="52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81</v>
      </c>
    </row>
    <row r="13" spans="1:4" x14ac:dyDescent="0.2">
      <c r="A13" s="50" t="s">
        <v>16</v>
      </c>
      <c r="B13" s="51"/>
      <c r="C13" s="51"/>
      <c r="D13" s="52"/>
    </row>
    <row r="14" spans="1:4" ht="38.25" x14ac:dyDescent="0.2">
      <c r="A14" s="4" t="s">
        <v>17</v>
      </c>
      <c r="B14" s="5" t="s">
        <v>18</v>
      </c>
      <c r="C14" s="6" t="s">
        <v>6</v>
      </c>
      <c r="D14" s="15" t="s">
        <v>82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1980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6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90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4160.2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3873.6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286.60000000000002</v>
      </c>
    </row>
    <row r="29" spans="1:4" ht="25.5" x14ac:dyDescent="0.2">
      <c r="A29" s="4" t="s">
        <v>49</v>
      </c>
      <c r="B29" s="10" t="s">
        <v>83</v>
      </c>
      <c r="C29" s="6" t="s">
        <v>44</v>
      </c>
      <c r="D29" s="15" t="s">
        <v>78</v>
      </c>
    </row>
    <row r="30" spans="1:4" x14ac:dyDescent="0.2">
      <c r="A30" s="4" t="s">
        <v>50</v>
      </c>
      <c r="B30" s="5" t="s">
        <v>51</v>
      </c>
      <c r="C30" s="6"/>
      <c r="D30" s="17" t="s">
        <v>91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79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80</v>
      </c>
      <c r="D36" s="17" t="s">
        <v>87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50" t="s">
        <v>66</v>
      </c>
      <c r="B38" s="51"/>
      <c r="C38" s="51"/>
      <c r="D38" s="52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92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  <row r="45" spans="1:4" ht="15" x14ac:dyDescent="0.2">
      <c r="A45" s="20"/>
      <c r="B45" s="1"/>
      <c r="C45" s="1"/>
      <c r="D45" s="11"/>
    </row>
    <row r="47" spans="1:4" ht="17.25" customHeight="1" x14ac:dyDescent="0.2">
      <c r="D47"/>
    </row>
    <row r="48" spans="1: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  <row r="63" spans="4:4" x14ac:dyDescent="0.2">
      <c r="D63"/>
    </row>
    <row r="64" spans="4:4" x14ac:dyDescent="0.2">
      <c r="D64"/>
    </row>
    <row r="65" spans="4:4" x14ac:dyDescent="0.2">
      <c r="D65"/>
    </row>
    <row r="66" spans="4:4" x14ac:dyDescent="0.2">
      <c r="D66"/>
    </row>
    <row r="67" spans="4:4" x14ac:dyDescent="0.2">
      <c r="D67"/>
    </row>
    <row r="68" spans="4:4" x14ac:dyDescent="0.2">
      <c r="D68"/>
    </row>
    <row r="69" spans="4:4" x14ac:dyDescent="0.2">
      <c r="D69"/>
    </row>
    <row r="70" spans="4:4" x14ac:dyDescent="0.2">
      <c r="D70"/>
    </row>
    <row r="71" spans="4:4" x14ac:dyDescent="0.2">
      <c r="D71"/>
    </row>
    <row r="72" spans="4:4" x14ac:dyDescent="0.2">
      <c r="D72"/>
    </row>
    <row r="73" spans="4:4" x14ac:dyDescent="0.2">
      <c r="D73"/>
    </row>
    <row r="74" spans="4:4" x14ac:dyDescent="0.2">
      <c r="D74"/>
    </row>
    <row r="75" spans="4:4" x14ac:dyDescent="0.2">
      <c r="D75"/>
    </row>
    <row r="76" spans="4:4" x14ac:dyDescent="0.2">
      <c r="D76"/>
    </row>
    <row r="77" spans="4:4" x14ac:dyDescent="0.2">
      <c r="D77"/>
    </row>
    <row r="78" spans="4:4" x14ac:dyDescent="0.2">
      <c r="D78"/>
    </row>
    <row r="79" spans="4:4" x14ac:dyDescent="0.2">
      <c r="D79"/>
    </row>
    <row r="80" spans="4:4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</sheetData>
  <mergeCells count="4">
    <mergeCell ref="A38:D38"/>
    <mergeCell ref="A8:D8"/>
    <mergeCell ref="A11:D11"/>
    <mergeCell ref="A13:D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93</v>
      </c>
      <c r="B2" s="54"/>
      <c r="C2" s="54"/>
    </row>
    <row r="3" spans="1:3" ht="15.75" x14ac:dyDescent="0.25">
      <c r="A3" s="53" t="s">
        <v>143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94</v>
      </c>
      <c r="C5" s="27" t="s">
        <v>142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95</v>
      </c>
      <c r="B7" s="56"/>
      <c r="C7" s="57"/>
    </row>
    <row r="8" spans="1:3" ht="15.75" thickBot="1" x14ac:dyDescent="0.3">
      <c r="A8" s="31" t="s">
        <v>2</v>
      </c>
      <c r="B8" s="32" t="s">
        <v>96</v>
      </c>
      <c r="C8" s="33" t="s">
        <v>97</v>
      </c>
    </row>
    <row r="9" spans="1:3" x14ac:dyDescent="0.25">
      <c r="A9" s="34" t="s">
        <v>98</v>
      </c>
      <c r="B9" s="35" t="s">
        <v>88</v>
      </c>
      <c r="C9" s="36">
        <v>668015.31999999995</v>
      </c>
    </row>
    <row r="10" spans="1:3" x14ac:dyDescent="0.25">
      <c r="A10" s="37" t="s">
        <v>99</v>
      </c>
      <c r="B10" s="38" t="s">
        <v>100</v>
      </c>
      <c r="C10" s="39">
        <v>729397.89</v>
      </c>
    </row>
    <row r="11" spans="1:3" x14ac:dyDescent="0.25">
      <c r="A11" s="37" t="s">
        <v>101</v>
      </c>
      <c r="B11" s="38" t="s">
        <v>74</v>
      </c>
      <c r="C11" s="39">
        <f>C12+C13</f>
        <v>736421.6</v>
      </c>
    </row>
    <row r="12" spans="1:3" x14ac:dyDescent="0.25">
      <c r="A12" s="37" t="s">
        <v>102</v>
      </c>
      <c r="B12" s="38" t="s">
        <v>103</v>
      </c>
      <c r="C12" s="39">
        <v>728411.4</v>
      </c>
    </row>
    <row r="13" spans="1:3" x14ac:dyDescent="0.25">
      <c r="A13" s="37" t="s">
        <v>104</v>
      </c>
      <c r="B13" s="38" t="s">
        <v>105</v>
      </c>
      <c r="C13" s="39">
        <v>8010.2</v>
      </c>
    </row>
    <row r="14" spans="1:3" ht="15.75" thickBot="1" x14ac:dyDescent="0.3">
      <c r="A14" s="40" t="s">
        <v>106</v>
      </c>
      <c r="B14" s="41" t="s">
        <v>89</v>
      </c>
      <c r="C14" s="42">
        <f>C9+C10-C12</f>
        <v>669001.80999999994</v>
      </c>
    </row>
    <row r="15" spans="1:3" ht="15.75" thickBot="1" x14ac:dyDescent="0.3">
      <c r="A15" s="43"/>
      <c r="B15" s="29"/>
      <c r="C15" s="30"/>
    </row>
    <row r="16" spans="1:3" ht="40.5" customHeight="1" thickBot="1" x14ac:dyDescent="0.3">
      <c r="A16" s="58" t="s">
        <v>107</v>
      </c>
      <c r="B16" s="59"/>
      <c r="C16" s="60"/>
    </row>
    <row r="17" spans="1:3" ht="15.75" thickBot="1" x14ac:dyDescent="0.3">
      <c r="A17" s="31" t="s">
        <v>2</v>
      </c>
      <c r="B17" s="32" t="s">
        <v>73</v>
      </c>
      <c r="C17" s="33" t="s">
        <v>97</v>
      </c>
    </row>
    <row r="18" spans="1:3" ht="30" x14ac:dyDescent="0.25">
      <c r="A18" s="34" t="s">
        <v>108</v>
      </c>
      <c r="B18" s="44" t="s">
        <v>109</v>
      </c>
      <c r="C18" s="36">
        <v>18803.98</v>
      </c>
    </row>
    <row r="19" spans="1:3" ht="30" x14ac:dyDescent="0.25">
      <c r="A19" s="34" t="s">
        <v>110</v>
      </c>
      <c r="B19" s="44" t="s">
        <v>111</v>
      </c>
      <c r="C19" s="45">
        <f>SUM(C20:C25)</f>
        <v>154239.40000000002</v>
      </c>
    </row>
    <row r="20" spans="1:3" x14ac:dyDescent="0.25">
      <c r="A20" s="37" t="s">
        <v>112</v>
      </c>
      <c r="B20" s="38" t="s">
        <v>113</v>
      </c>
      <c r="C20" s="39">
        <v>135816.26</v>
      </c>
    </row>
    <row r="21" spans="1:3" x14ac:dyDescent="0.25">
      <c r="A21" s="37" t="s">
        <v>114</v>
      </c>
      <c r="B21" s="38" t="s">
        <v>115</v>
      </c>
      <c r="C21" s="39">
        <v>11111.14</v>
      </c>
    </row>
    <row r="22" spans="1:3" x14ac:dyDescent="0.25">
      <c r="A22" s="37" t="s">
        <v>116</v>
      </c>
      <c r="B22" s="38" t="s">
        <v>117</v>
      </c>
      <c r="C22" s="39">
        <v>7312</v>
      </c>
    </row>
    <row r="23" spans="1:3" x14ac:dyDescent="0.25">
      <c r="A23" s="37" t="s">
        <v>118</v>
      </c>
      <c r="B23" s="38" t="s">
        <v>119</v>
      </c>
      <c r="C23" s="39">
        <v>0</v>
      </c>
    </row>
    <row r="24" spans="1:3" x14ac:dyDescent="0.25">
      <c r="A24" s="37" t="s">
        <v>120</v>
      </c>
      <c r="B24" s="38" t="s">
        <v>121</v>
      </c>
      <c r="C24" s="39">
        <v>0</v>
      </c>
    </row>
    <row r="25" spans="1:3" x14ac:dyDescent="0.25">
      <c r="A25" s="37" t="s">
        <v>122</v>
      </c>
      <c r="B25" s="38" t="s">
        <v>123</v>
      </c>
      <c r="C25" s="39">
        <v>0</v>
      </c>
    </row>
    <row r="26" spans="1:3" x14ac:dyDescent="0.25">
      <c r="A26" s="34" t="s">
        <v>124</v>
      </c>
      <c r="B26" s="44" t="s">
        <v>125</v>
      </c>
      <c r="C26" s="39">
        <v>60985.21</v>
      </c>
    </row>
    <row r="27" spans="1:3" ht="30" x14ac:dyDescent="0.25">
      <c r="A27" s="34" t="s">
        <v>126</v>
      </c>
      <c r="B27" s="44" t="s">
        <v>127</v>
      </c>
      <c r="C27" s="45">
        <f>C28+C29</f>
        <v>218500.46000000002</v>
      </c>
    </row>
    <row r="28" spans="1:3" x14ac:dyDescent="0.25">
      <c r="A28" s="37" t="s">
        <v>128</v>
      </c>
      <c r="B28" s="38" t="s">
        <v>129</v>
      </c>
      <c r="C28" s="39">
        <v>78129.3</v>
      </c>
    </row>
    <row r="29" spans="1:3" x14ac:dyDescent="0.25">
      <c r="A29" s="37" t="s">
        <v>130</v>
      </c>
      <c r="B29" s="38" t="s">
        <v>131</v>
      </c>
      <c r="C29" s="39">
        <v>140371.16</v>
      </c>
    </row>
    <row r="30" spans="1:3" x14ac:dyDescent="0.25">
      <c r="A30" s="34" t="s">
        <v>132</v>
      </c>
      <c r="B30" s="44" t="s">
        <v>133</v>
      </c>
      <c r="C30" s="39">
        <v>2697.74</v>
      </c>
    </row>
    <row r="31" spans="1:3" x14ac:dyDescent="0.25">
      <c r="A31" s="34" t="s">
        <v>134</v>
      </c>
      <c r="B31" s="44" t="s">
        <v>135</v>
      </c>
      <c r="C31" s="39">
        <v>148563.19</v>
      </c>
    </row>
    <row r="32" spans="1:3" ht="15.75" thickBot="1" x14ac:dyDescent="0.3">
      <c r="A32" s="46" t="s">
        <v>136</v>
      </c>
      <c r="B32" s="47" t="s">
        <v>90</v>
      </c>
      <c r="C32" s="42">
        <f>C18+C19+C27+C30+C31+C26</f>
        <v>603789.98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137</v>
      </c>
      <c r="B34" s="56"/>
      <c r="C34" s="57"/>
    </row>
    <row r="35" spans="1:3" ht="15.75" thickBot="1" x14ac:dyDescent="0.3">
      <c r="A35" s="31" t="s">
        <v>2</v>
      </c>
      <c r="B35" s="32" t="s">
        <v>96</v>
      </c>
      <c r="C35" s="33" t="s">
        <v>97</v>
      </c>
    </row>
    <row r="36" spans="1:3" x14ac:dyDescent="0.25">
      <c r="A36" s="34" t="s">
        <v>138</v>
      </c>
      <c r="B36" s="35" t="s">
        <v>88</v>
      </c>
      <c r="C36" s="36">
        <v>402740.17</v>
      </c>
    </row>
    <row r="37" spans="1:3" x14ac:dyDescent="0.25">
      <c r="A37" s="37" t="s">
        <v>139</v>
      </c>
      <c r="B37" s="38" t="s">
        <v>75</v>
      </c>
      <c r="C37" s="39">
        <v>2385366.5299999998</v>
      </c>
    </row>
    <row r="38" spans="1:3" x14ac:dyDescent="0.25">
      <c r="A38" s="37" t="s">
        <v>140</v>
      </c>
      <c r="B38" s="38" t="s">
        <v>76</v>
      </c>
      <c r="C38" s="39">
        <v>2425280.31</v>
      </c>
    </row>
    <row r="39" spans="1:3" ht="15.75" thickBot="1" x14ac:dyDescent="0.3">
      <c r="A39" s="40" t="s">
        <v>141</v>
      </c>
      <c r="B39" s="41" t="s">
        <v>89</v>
      </c>
      <c r="C39" s="42">
        <f>C36+C37-C38</f>
        <v>362826.38999999966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2020-03-24T05:57:17Z</cp:lastPrinted>
  <dcterms:created xsi:type="dcterms:W3CDTF">2015-02-18T11:23:35Z</dcterms:created>
  <dcterms:modified xsi:type="dcterms:W3CDTF">2021-03-18T03:45:41Z</dcterms:modified>
</cp:coreProperties>
</file>