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<sst xmlns="http://schemas.openxmlformats.org/spreadsheetml/2006/main" count="176" uniqueCount="144">
  <si>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</si>
  <si>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</si>
  <si>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</si>
  <si>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</si>
  <si>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</si>
  <si>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</si>
  <si>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</si>
  <si>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</si>
  <si>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</si>
  <si>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</si>
  <si>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</si>
  <si>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</si>
  <si>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</si>
  <si>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</si>
  <si>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</si>
  <si>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</si>
  <si>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</si>
  <si>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</si>
  <si>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</si>
  <si>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</si>
  <si>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</si>
  <si>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</si>
  <si>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</si>
  <si>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</si>
  <si>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</si>
  <si>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</si>
  <si>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</si>
  <si>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</si>
  <si>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</si>
  <si>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</si>
  <si>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</si>
  <si>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</si>
  <si>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</si>
  <si>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</si>
  <si>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</si>
  <si>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</si>
  <si>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</si>
  <si>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</si>
  <si>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</si>
  <si>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</si>
  <si>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</si>
  <si>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</si>
  <si>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</si>
  <si>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</si>
  <si>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</si>
  <si>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</si>
  <si>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</si>
  <si>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</si>
  <si>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</si>
  <si>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</si>
  <si>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</si>
  <si>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</si>
  <si>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</si>
  <si>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</si>
  <si>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</si>
  <si>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</si>
  <si>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</si>
  <si>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</si>
  <si>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</si>
  <si>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</si>
  <si>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</si>
  <si>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</si>
  <si>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</si>
  <si>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</si>
  <si>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</si>
  <si>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</si>
  <si>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</si>
  <si>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</si>
  <si>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</si>
  <si>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</si>
  <si>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</si>
  <si>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</si>
  <si>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</si>
  <si>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</si>
  <si>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</si>
  <si>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</si>
  <si>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</si>
  <si>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</si>
  <si>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</si>
  <si>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 д.11-Б</t>
  </si>
  <si>
    <t>3500</t>
  </si>
  <si>
    <t>285,3</t>
  </si>
  <si>
    <t>66:58:011401:156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</si>
  <si>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</si>
  <si>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</si>
  <si>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</si>
  <si>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</si>
  <si>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имеется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</si>
  <si>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</si>
  <si>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</si>
  <si>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</si>
  <si>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</si>
  <si>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</si>
  <si>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</si>
  <si>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</si>
  <si>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</si>
  <si>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</si>
  <si>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</si>
  <si>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</si>
  <si>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</si>
  <si>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</si>
  <si>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</si>
  <si>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</si>
  <si>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</si>
  <si>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</si>
  <si>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</si>
  <si>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</si>
  <si>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</si>
  <si>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</si>
  <si>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</si>
  <si>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</si>
  <si>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</si>
  <si>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</si>
  <si>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</si>
  <si>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</si>
  <si>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</si>
  <si>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</si>
  <si>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</si>
  <si>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</si>
  <si>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</si>
  <si>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</si>
  <si>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</si>
  <si>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</si>
  <si>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</si>
  <si>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</si>
  <si>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</si>
  <si>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</si>
  <si>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</si>
  <si>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</si>
  <si>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</si>
  <si>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</si>
  <si>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</si>
  <si>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</si>
  <si>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</si>
  <si>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</si>
  <si>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</si>
  <si>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</si>
  <si>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</si>
  <si>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</si>
  <si>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</si>
  <si>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</si>
  <si>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</si>
  <si>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</si>
  <si>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11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</si>
</sst>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4" fillId="0" borderId="5" xfId="1" applyNumberFormat="1" applyFont="1" applyFill="1" applyBorder="1" applyAlignment="1" applyProtection="1">
      <alignment horizontal="left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9" xfId="1" applyNumberFormat="1" applyFont="1" applyFill="1" applyBorder="1" applyAlignment="1" applyProtection="1">
      <alignment horizontal="center" vertical="center" wrapText="1"/>
    </xf>
    <xf numFmtId="0" fontId="14" fillId="0" borderId="10" xfId="1" applyNumberFormat="1" applyFont="1" applyFill="1" applyBorder="1" applyAlignment="1" applyProtection="1">
      <alignment horizontal="center" vertical="center" wrapText="1"/>
    </xf>
    <xf numFmtId="4" fontId="14" fillId="0" borderId="11" xfId="1" applyNumberFormat="1" applyFont="1" applyFill="1" applyBorder="1" applyAlignment="1" applyProtection="1">
      <alignment horizontal="center" vertical="center" wrapText="1"/>
    </xf>
    <xf numFmtId="16" fontId="14" fillId="0" borderId="12" xfId="1" applyNumberFormat="1" applyFont="1" applyFill="1" applyBorder="1" applyAlignment="1" applyProtection="1">
      <alignment horizontal="left" vertical="center" wrapText="1"/>
    </xf>
    <xf numFmtId="0" fontId="14" fillId="0" borderId="13" xfId="1" applyNumberFormat="1" applyFont="1" applyFill="1" applyBorder="1" applyAlignment="1" applyProtection="1">
      <alignment vertical="top" wrapText="1"/>
    </xf>
    <xf numFmtId="4" fontId="14" fillId="0" borderId="14" xfId="1" applyNumberFormat="1" applyFont="1" applyFill="1" applyBorder="1" applyAlignment="1" applyProtection="1">
      <alignment horizontal="right" vertical="top" wrapText="1"/>
    </xf>
    <xf numFmtId="16" fontId="14" fillId="0" borderId="15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6" xfId="1" applyNumberFormat="1" applyFont="1" applyFill="1" applyBorder="1" applyAlignment="1" applyProtection="1">
      <alignment horizontal="right" vertical="top" wrapText="1"/>
    </xf>
    <xf numFmtId="16" fontId="14" fillId="0" borderId="17" xfId="1" applyNumberFormat="1" applyFont="1" applyFill="1" applyBorder="1" applyAlignment="1" applyProtection="1">
      <alignment horizontal="left" vertical="center" wrapText="1"/>
    </xf>
    <xf numFmtId="0" fontId="14" fillId="0" borderId="18" xfId="1" applyNumberFormat="1" applyFont="1" applyFill="1" applyBorder="1" applyAlignment="1" applyProtection="1">
      <alignment vertical="top" wrapText="1"/>
    </xf>
    <xf numFmtId="4" fontId="14" fillId="0" borderId="19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4" fontId="14" fillId="0" borderId="16" xfId="1" applyNumberFormat="1" applyFont="1" applyFill="1" applyBorder="1" applyAlignment="1" applyProtection="1">
      <alignment horizontal="right" vertical="center" wrapText="1"/>
    </xf>
    <xf numFmtId="16" fontId="14" fillId="0" borderId="20" xfId="1" applyNumberFormat="1" applyFont="1" applyFill="1" applyBorder="1" applyAlignment="1" applyProtection="1">
      <alignment horizontal="left" vertical="center" wrapText="1"/>
    </xf>
    <xf numFmtId="0" fontId="14" fillId="0" borderId="18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activeCell="C49" sqref="C49"/>
    </sheetView>
  </sheetViews>
  <sheetFormatPr defaultRowHeight="12.75" x14ac:dyDescent="0.2"/>
  <cols>
    <col min="1" max="1" width="6.140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41602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1976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2085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2085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82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5" t="s">
        <v>68</v>
      </c>
      <c r="B39" s="5" t="s">
        <v>69</v>
      </c>
      <c r="C39" s="6" t="s">
        <v>7</v>
      </c>
      <c r="D39" s="14" t="s">
        <v>87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7" spans="1:4" x14ac:dyDescent="0.2">
      <c r="A47" s="20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90</v>
      </c>
      <c r="B2" s="54"/>
      <c r="C2" s="54"/>
    </row>
    <row r="3" spans="1:3" ht="15.75" x14ac:dyDescent="0.25">
      <c r="A3" s="53" t="s">
        <v>91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92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93</v>
      </c>
      <c r="B7" s="56"/>
      <c r="C7" s="57"/>
    </row>
    <row r="8" spans="1:3" ht="15.75" thickBot="1" x14ac:dyDescent="0.3">
      <c r="A8" s="31" t="s">
        <v>2</v>
      </c>
      <c r="B8" s="32" t="s">
        <v>94</v>
      </c>
      <c r="C8" s="33" t="s">
        <v>95</v>
      </c>
    </row>
    <row r="9" spans="1:3" x14ac:dyDescent="0.25">
      <c r="A9" s="34" t="s">
        <v>96</v>
      </c>
      <c r="B9" s="35" t="s">
        <v>97</v>
      </c>
      <c r="C9" s="36">
        <v>361436.44</v>
      </c>
    </row>
    <row r="10" spans="1:3" x14ac:dyDescent="0.25">
      <c r="A10" s="37" t="s">
        <v>98</v>
      </c>
      <c r="B10" s="38" t="s">
        <v>99</v>
      </c>
      <c r="C10" s="39">
        <v>463450.45</v>
      </c>
    </row>
    <row r="11" spans="1:3" x14ac:dyDescent="0.25">
      <c r="A11" s="37" t="s">
        <v>100</v>
      </c>
      <c r="B11" s="38" t="s">
        <v>74</v>
      </c>
      <c r="C11" s="39">
        <f>C12+C13</f>
        <v>498195.26</v>
      </c>
    </row>
    <row r="12" spans="1:3" x14ac:dyDescent="0.25">
      <c r="A12" s="37" t="s">
        <v>101</v>
      </c>
      <c r="B12" s="38" t="s">
        <v>102</v>
      </c>
      <c r="C12" s="39">
        <v>482843.28</v>
      </c>
    </row>
    <row r="13" spans="1:3" x14ac:dyDescent="0.25">
      <c r="A13" s="37" t="s">
        <v>103</v>
      </c>
      <c r="B13" s="38" t="s">
        <v>104</v>
      </c>
      <c r="C13" s="39">
        <v>15351.98</v>
      </c>
    </row>
    <row r="14" spans="1:3" ht="15.75" thickBot="1" x14ac:dyDescent="0.3">
      <c r="A14" s="40" t="s">
        <v>105</v>
      </c>
      <c r="B14" s="41" t="s">
        <v>106</v>
      </c>
      <c r="C14" s="42">
        <f>C9+C10-C12</f>
        <v>342043.61</v>
      </c>
    </row>
    <row r="15" spans="1:3" ht="15.75" thickBot="1" x14ac:dyDescent="0.3">
      <c r="A15" s="43"/>
      <c r="B15" s="29"/>
      <c r="C15" s="30"/>
    </row>
    <row r="16" spans="1:3" ht="42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108</v>
      </c>
      <c r="C17" s="33" t="s">
        <v>95</v>
      </c>
    </row>
    <row r="18" spans="1:3" ht="30" x14ac:dyDescent="0.25">
      <c r="A18" s="34" t="s">
        <v>109</v>
      </c>
      <c r="B18" s="44" t="s">
        <v>110</v>
      </c>
      <c r="C18" s="36">
        <v>16786.52</v>
      </c>
    </row>
    <row r="19" spans="1:3" ht="30" x14ac:dyDescent="0.25">
      <c r="A19" s="34" t="s">
        <v>111</v>
      </c>
      <c r="B19" s="44" t="s">
        <v>112</v>
      </c>
      <c r="C19" s="45">
        <f>SUM(C20:C25)</f>
        <v>97260.22</v>
      </c>
    </row>
    <row r="20" spans="1:3" x14ac:dyDescent="0.25">
      <c r="A20" s="37" t="s">
        <v>113</v>
      </c>
      <c r="B20" s="38" t="s">
        <v>114</v>
      </c>
      <c r="C20" s="39">
        <v>22026.62</v>
      </c>
    </row>
    <row r="21" spans="1:3" x14ac:dyDescent="0.25">
      <c r="A21" s="37" t="s">
        <v>115</v>
      </c>
      <c r="B21" s="38" t="s">
        <v>116</v>
      </c>
      <c r="C21" s="39">
        <v>5754.6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0</v>
      </c>
    </row>
    <row r="24" spans="1:3" x14ac:dyDescent="0.25">
      <c r="A24" s="37" t="s">
        <v>121</v>
      </c>
      <c r="B24" s="38" t="s">
        <v>122</v>
      </c>
      <c r="C24" s="39">
        <v>25020</v>
      </c>
    </row>
    <row r="25" spans="1:3" x14ac:dyDescent="0.25">
      <c r="A25" s="37" t="s">
        <v>123</v>
      </c>
      <c r="B25" s="38" t="s">
        <v>124</v>
      </c>
      <c r="C25" s="39">
        <v>44459</v>
      </c>
    </row>
    <row r="26" spans="1:3" x14ac:dyDescent="0.25">
      <c r="A26" s="34" t="s">
        <v>125</v>
      </c>
      <c r="B26" s="44" t="s">
        <v>126</v>
      </c>
      <c r="C26" s="39">
        <v>50665.95</v>
      </c>
    </row>
    <row r="27" spans="1:3" ht="30" x14ac:dyDescent="0.25">
      <c r="A27" s="34" t="s">
        <v>127</v>
      </c>
      <c r="B27" s="44" t="s">
        <v>128</v>
      </c>
      <c r="C27" s="45">
        <f>C28+C29</f>
        <v>90421.709999999992</v>
      </c>
    </row>
    <row r="28" spans="1:3" x14ac:dyDescent="0.25">
      <c r="A28" s="37" t="s">
        <v>129</v>
      </c>
      <c r="B28" s="38" t="s">
        <v>130</v>
      </c>
      <c r="C28" s="39">
        <v>16687.78</v>
      </c>
    </row>
    <row r="29" spans="1:3" x14ac:dyDescent="0.25">
      <c r="A29" s="37" t="s">
        <v>131</v>
      </c>
      <c r="B29" s="38" t="s">
        <v>132</v>
      </c>
      <c r="C29" s="39">
        <v>73733.929999999993</v>
      </c>
    </row>
    <row r="30" spans="1:3" x14ac:dyDescent="0.25">
      <c r="A30" s="34" t="s">
        <v>133</v>
      </c>
      <c r="B30" s="44" t="s">
        <v>134</v>
      </c>
      <c r="C30" s="39">
        <v>545.24</v>
      </c>
    </row>
    <row r="31" spans="1:3" x14ac:dyDescent="0.25">
      <c r="A31" s="34" t="s">
        <v>135</v>
      </c>
      <c r="B31" s="44" t="s">
        <v>136</v>
      </c>
      <c r="C31" s="39">
        <v>81463.839999999997</v>
      </c>
    </row>
    <row r="32" spans="1:3" ht="15.75" thickBot="1" x14ac:dyDescent="0.3">
      <c r="A32" s="46" t="s">
        <v>137</v>
      </c>
      <c r="B32" s="47" t="s">
        <v>86</v>
      </c>
      <c r="C32" s="42">
        <f>C18+C19+C27+C30+C31+C26</f>
        <v>337143.48000000004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94</v>
      </c>
      <c r="C35" s="33" t="s">
        <v>95</v>
      </c>
    </row>
    <row r="36" spans="1:3" x14ac:dyDescent="0.25">
      <c r="A36" s="34" t="s">
        <v>139</v>
      </c>
      <c r="B36" s="35" t="s">
        <v>97</v>
      </c>
      <c r="C36" s="36">
        <v>686344.31</v>
      </c>
    </row>
    <row r="37" spans="1:3" x14ac:dyDescent="0.25">
      <c r="A37" s="37" t="s">
        <v>140</v>
      </c>
      <c r="B37" s="38" t="s">
        <v>88</v>
      </c>
      <c r="C37" s="39">
        <v>1324947.3899999999</v>
      </c>
    </row>
    <row r="38" spans="1:3" x14ac:dyDescent="0.25">
      <c r="A38" s="37" t="s">
        <v>141</v>
      </c>
      <c r="B38" s="38" t="s">
        <v>89</v>
      </c>
      <c r="C38" s="39">
        <v>1327644.67</v>
      </c>
    </row>
    <row r="39" spans="1:3" ht="15.75" thickBot="1" x14ac:dyDescent="0.3">
      <c r="A39" s="40" t="s">
        <v>142</v>
      </c>
      <c r="B39" s="41" t="s">
        <v>106</v>
      </c>
      <c r="C39" s="42">
        <f>C36+C37-C38</f>
        <v>683647.03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2020-03-23T09:13:13Z</cp:lastPrinted>
  <dcterms:created xsi:type="dcterms:W3CDTF">2015-02-18T11:23:35Z</dcterms:created>
  <dcterms:modified xsi:type="dcterms:W3CDTF">2020-03-23T09:13:14Z</dcterms:modified>
</cp:coreProperties>
</file>