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<sst xmlns="http://schemas.openxmlformats.org/spreadsheetml/2006/main" count="176" uniqueCount="144">
  <si>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</si>
  <si>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</si>
  <si>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</si>
  <si>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</si>
  <si>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</si>
  <si>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</si>
  <si>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</si>
  <si>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</si>
  <si>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</si>
  <si>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</si>
  <si>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</si>
  <si>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</si>
  <si>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</si>
  <si>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</si>
  <si>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</si>
  <si>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</si>
  <si>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</si>
  <si>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</si>
  <si>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</si>
  <si>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</si>
  <si>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</si>
  <si>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</si>
  <si>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</si>
  <si>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</si>
  <si>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</si>
  <si>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</si>
  <si>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</si>
  <si>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</si>
  <si>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</si>
  <si>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</si>
  <si>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</si>
  <si>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</si>
  <si>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</si>
  <si>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</si>
  <si>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</si>
  <si>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</si>
  <si>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</si>
  <si>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</si>
  <si>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</si>
  <si>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</si>
  <si>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</si>
  <si>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</si>
  <si>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</si>
  <si>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</si>
  <si>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</si>
  <si>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</si>
  <si>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</si>
  <si>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</si>
  <si>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</si>
  <si>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</si>
  <si>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</si>
  <si>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</si>
  <si>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</si>
  <si>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</si>
  <si>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</si>
  <si>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</si>
  <si>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</si>
  <si>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</si>
  <si>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</si>
  <si>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</si>
  <si>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</si>
  <si>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</si>
  <si>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</si>
  <si>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</si>
  <si>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</si>
  <si>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</si>
  <si>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</si>
  <si>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</si>
  <si>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</si>
  <si>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</si>
  <si>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</si>
  <si>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</si>
  <si>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</si>
  <si>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</si>
  <si>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</si>
  <si>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</si>
  <si>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</si>
  <si>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</si>
  <si>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</si>
  <si>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</si>
  <si>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 xml:space="preserve">623100 Свердловская область г.Первоуральск ул.Советская д.22 </t>
  </si>
  <si>
    <t>3300</t>
  </si>
  <si>
    <t>283,4</t>
  </si>
  <si>
    <t>имеется</t>
  </si>
  <si>
    <t xml:space="preserve">управляющая организация, товарищество, кооператив </t>
  </si>
  <si>
    <t>Наименование показателя</t>
  </si>
  <si>
    <t>не определен</t>
  </si>
  <si>
    <t>66:58:0113004:215</t>
  </si>
  <si>
    <t>Всего годовая фактическая стоимость работ(услуг)</t>
  </si>
  <si>
    <t>Начислено потребителям</t>
  </si>
  <si>
    <t>Оплачено потребителями</t>
  </si>
  <si>
    <t xml:space="preserve"> Отчет об исполнении управляющей организацией договора управления </t>
  </si>
  <si>
    <t xml:space="preserve"> за период с 01.01.2019 по 31.12.2019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</si>
  <si>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</si>
  <si>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</si>
  <si>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</si>
  <si>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</si>
  <si>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</si>
  <si>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>Задолженность потребителей (на начало периода)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</si>
  <si>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</si>
  <si>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</si>
  <si>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</si>
  <si>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</si>
  <si>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</si>
  <si>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</si>
  <si>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</si>
  <si>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</si>
  <si>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Задолженность потребителей (на конец периода)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</si>
  <si>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</si>
  <si>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</si>
  <si>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</si>
  <si>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</si>
  <si>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</si>
  <si>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</si>
  <si>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</si>
  <si>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</si>
  <si>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</si>
  <si>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</si>
  <si>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</si>
  <si>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</si>
  <si>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</si>
  <si>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</si>
  <si>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</si>
  <si>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</si>
  <si>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</si>
  <si>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</si>
  <si>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</si>
  <si>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</si>
  <si>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</si>
  <si>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</si>
  <si>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</si>
  <si>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</si>
  <si>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</si>
  <si>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</si>
  <si>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</si>
  <si>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</si>
  <si>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</si>
  <si>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</si>
  <si>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</si>
  <si>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</si>
  <si>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</si>
  <si>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</si>
  <si>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</si>
  <si>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Советская,22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</si>
</sst>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8" fillId="0" borderId="0" xfId="1" applyNumberFormat="1" applyFont="1" applyFill="1" applyBorder="1" applyAlignment="1" applyProtection="1">
      <alignment vertical="top" wrapText="1"/>
    </xf>
    <xf numFmtId="0" fontId="8" fillId="0" borderId="0" xfId="1" applyNumberFormat="1" applyFont="1" applyFill="1" applyBorder="1" applyAlignment="1" applyProtection="1">
      <alignment horizontal="right" vertical="top" wrapText="1"/>
    </xf>
    <xf numFmtId="4" fontId="8" fillId="2" borderId="0" xfId="1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>
      <alignment wrapText="1"/>
    </xf>
    <xf numFmtId="0" fontId="15" fillId="0" borderId="0" xfId="1" applyNumberFormat="1" applyFont="1" applyFill="1" applyBorder="1" applyAlignment="1" applyProtection="1">
      <alignment vertical="top" wrapText="1"/>
    </xf>
    <xf numFmtId="4" fontId="15" fillId="0" borderId="0" xfId="1" applyNumberFormat="1" applyFont="1" applyFill="1" applyBorder="1" applyAlignment="1" applyProtection="1">
      <alignment horizontal="right" vertical="top" wrapText="1"/>
    </xf>
    <xf numFmtId="16" fontId="15" fillId="0" borderId="8" xfId="1" applyNumberFormat="1" applyFont="1" applyFill="1" applyBorder="1" applyAlignment="1" applyProtection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4" fontId="15" fillId="0" borderId="10" xfId="1" applyNumberFormat="1" applyFont="1" applyFill="1" applyBorder="1" applyAlignment="1" applyProtection="1">
      <alignment horizontal="center" vertical="center" wrapText="1"/>
    </xf>
    <xf numFmtId="16" fontId="15" fillId="0" borderId="11" xfId="1" applyNumberFormat="1" applyFont="1" applyFill="1" applyBorder="1" applyAlignment="1" applyProtection="1">
      <alignment horizontal="left" vertical="center" wrapText="1"/>
    </xf>
    <xf numFmtId="0" fontId="15" fillId="0" borderId="12" xfId="1" applyNumberFormat="1" applyFont="1" applyFill="1" applyBorder="1" applyAlignment="1" applyProtection="1">
      <alignment vertical="top" wrapText="1"/>
    </xf>
    <xf numFmtId="4" fontId="15" fillId="0" borderId="13" xfId="1" applyNumberFormat="1" applyFont="1" applyFill="1" applyBorder="1" applyAlignment="1" applyProtection="1">
      <alignment horizontal="right" vertical="top" wrapText="1"/>
    </xf>
    <xf numFmtId="16" fontId="15" fillId="0" borderId="14" xfId="1" applyNumberFormat="1" applyFont="1" applyFill="1" applyBorder="1" applyAlignment="1" applyProtection="1">
      <alignment horizontal="left" vertical="center" wrapText="1"/>
    </xf>
    <xf numFmtId="0" fontId="15" fillId="0" borderId="1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top" wrapText="1"/>
    </xf>
    <xf numFmtId="16" fontId="15" fillId="0" borderId="16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vertical="top" wrapText="1"/>
    </xf>
    <xf numFmtId="4" fontId="15" fillId="0" borderId="18" xfId="1" applyNumberFormat="1" applyFont="1" applyFill="1" applyBorder="1" applyAlignment="1" applyProtection="1">
      <alignment horizontal="right" vertical="top" wrapText="1"/>
    </xf>
    <xf numFmtId="16" fontId="15" fillId="0" borderId="0" xfId="1" applyNumberFormat="1" applyFont="1" applyFill="1" applyBorder="1" applyAlignment="1" applyProtection="1">
      <alignment vertical="top" wrapText="1"/>
    </xf>
    <xf numFmtId="0" fontId="15" fillId="0" borderId="12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center" wrapText="1"/>
    </xf>
    <xf numFmtId="16" fontId="15" fillId="0" borderId="19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horizontal="left" vertical="top" wrapText="1"/>
    </xf>
    <xf numFmtId="0" fontId="15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24" workbookViewId="0">
      <selection activeCell="B65" sqref="B65"/>
    </sheetView>
  </sheetViews>
  <sheetFormatPr defaultRowHeight="12.75" x14ac:dyDescent="0.2"/>
  <cols>
    <col min="1" max="1" width="3.28515625" customWidth="1"/>
    <col min="2" max="2" width="58.140625" customWidth="1"/>
    <col min="3" max="3" width="6.855468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84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4</v>
      </c>
      <c r="D6" s="12" t="s">
        <v>85</v>
      </c>
    </row>
    <row r="7" spans="1:4" x14ac:dyDescent="0.2">
      <c r="A7" s="4" t="s">
        <v>5</v>
      </c>
      <c r="B7" s="4" t="s">
        <v>6</v>
      </c>
      <c r="C7" s="6" t="s">
        <v>7</v>
      </c>
      <c r="D7" s="13">
        <v>43466</v>
      </c>
    </row>
    <row r="8" spans="1:4" x14ac:dyDescent="0.2">
      <c r="A8" s="49" t="s">
        <v>8</v>
      </c>
      <c r="B8" s="50"/>
      <c r="C8" s="50"/>
      <c r="D8" s="51"/>
    </row>
    <row r="9" spans="1:4" ht="25.5" x14ac:dyDescent="0.2">
      <c r="A9" s="4" t="s">
        <v>9</v>
      </c>
      <c r="B9" s="7" t="s">
        <v>10</v>
      </c>
      <c r="C9" s="6" t="s">
        <v>11</v>
      </c>
      <c r="D9" s="13">
        <v>41599</v>
      </c>
    </row>
    <row r="10" spans="1:4" x14ac:dyDescent="0.2">
      <c r="A10" s="4" t="s">
        <v>12</v>
      </c>
      <c r="B10" s="5" t="s">
        <v>13</v>
      </c>
      <c r="C10" s="6" t="s">
        <v>7</v>
      </c>
      <c r="D10" s="13">
        <v>41609</v>
      </c>
    </row>
    <row r="11" spans="1:4" x14ac:dyDescent="0.2">
      <c r="A11" s="49" t="s">
        <v>14</v>
      </c>
      <c r="B11" s="50"/>
      <c r="C11" s="50"/>
      <c r="D11" s="51"/>
    </row>
    <row r="12" spans="1:4" x14ac:dyDescent="0.2">
      <c r="A12" s="4" t="s">
        <v>15</v>
      </c>
      <c r="B12" s="5" t="s">
        <v>16</v>
      </c>
      <c r="C12" s="6" t="s">
        <v>7</v>
      </c>
      <c r="D12" s="15" t="s">
        <v>78</v>
      </c>
    </row>
    <row r="13" spans="1:4" x14ac:dyDescent="0.2">
      <c r="A13" s="49" t="s">
        <v>17</v>
      </c>
      <c r="B13" s="50"/>
      <c r="C13" s="50"/>
      <c r="D13" s="51"/>
    </row>
    <row r="14" spans="1:4" ht="25.5" x14ac:dyDescent="0.2">
      <c r="A14" s="4" t="s">
        <v>18</v>
      </c>
      <c r="B14" s="5" t="s">
        <v>19</v>
      </c>
      <c r="C14" s="6" t="s">
        <v>7</v>
      </c>
      <c r="D14" s="15" t="s">
        <v>80</v>
      </c>
    </row>
    <row r="15" spans="1:4" x14ac:dyDescent="0.2">
      <c r="A15" s="4" t="s">
        <v>20</v>
      </c>
      <c r="B15" s="5" t="s">
        <v>21</v>
      </c>
      <c r="C15" s="6" t="s">
        <v>7</v>
      </c>
      <c r="D15" s="14">
        <v>1977</v>
      </c>
    </row>
    <row r="16" spans="1:4" x14ac:dyDescent="0.2">
      <c r="A16" s="4" t="s">
        <v>22</v>
      </c>
      <c r="B16" s="5" t="s">
        <v>23</v>
      </c>
      <c r="C16" s="6" t="s">
        <v>7</v>
      </c>
      <c r="D16" s="14"/>
    </row>
    <row r="17" spans="1:4" x14ac:dyDescent="0.2">
      <c r="A17" s="4" t="s">
        <v>24</v>
      </c>
      <c r="B17" s="5" t="s">
        <v>25</v>
      </c>
      <c r="C17" s="6" t="s">
        <v>7</v>
      </c>
      <c r="D17" s="15" t="s">
        <v>76</v>
      </c>
    </row>
    <row r="18" spans="1:4" x14ac:dyDescent="0.2">
      <c r="A18" s="4" t="s">
        <v>26</v>
      </c>
      <c r="B18" s="5" t="s">
        <v>27</v>
      </c>
      <c r="C18" s="6"/>
      <c r="D18" s="14"/>
    </row>
    <row r="19" spans="1:4" x14ac:dyDescent="0.2">
      <c r="A19" s="4" t="s">
        <v>28</v>
      </c>
      <c r="B19" s="8" t="s">
        <v>29</v>
      </c>
      <c r="C19" s="6" t="s">
        <v>30</v>
      </c>
      <c r="D19" s="14">
        <v>9</v>
      </c>
    </row>
    <row r="20" spans="1:4" x14ac:dyDescent="0.2">
      <c r="A20" s="4" t="s">
        <v>31</v>
      </c>
      <c r="B20" s="8" t="s">
        <v>32</v>
      </c>
      <c r="C20" s="6" t="s">
        <v>30</v>
      </c>
      <c r="D20" s="14">
        <v>9</v>
      </c>
    </row>
    <row r="21" spans="1:4" x14ac:dyDescent="0.2">
      <c r="A21" s="4" t="s">
        <v>33</v>
      </c>
      <c r="B21" s="5" t="s">
        <v>34</v>
      </c>
      <c r="C21" s="6" t="s">
        <v>30</v>
      </c>
      <c r="D21" s="14">
        <v>1</v>
      </c>
    </row>
    <row r="22" spans="1:4" x14ac:dyDescent="0.2">
      <c r="A22" s="4" t="s">
        <v>35</v>
      </c>
      <c r="B22" s="5" t="s">
        <v>36</v>
      </c>
      <c r="C22" s="6" t="s">
        <v>30</v>
      </c>
      <c r="D22" s="14">
        <v>1</v>
      </c>
    </row>
    <row r="23" spans="1:4" x14ac:dyDescent="0.2">
      <c r="A23" s="4" t="s">
        <v>37</v>
      </c>
      <c r="B23" s="5" t="s">
        <v>38</v>
      </c>
      <c r="C23" s="6" t="s">
        <v>7</v>
      </c>
      <c r="D23" s="14"/>
    </row>
    <row r="24" spans="1:4" x14ac:dyDescent="0.2">
      <c r="A24" s="4" t="s">
        <v>39</v>
      </c>
      <c r="B24" s="8" t="s">
        <v>40</v>
      </c>
      <c r="C24" s="6" t="s">
        <v>30</v>
      </c>
      <c r="D24" s="14">
        <v>36</v>
      </c>
    </row>
    <row r="25" spans="1:4" x14ac:dyDescent="0.2">
      <c r="A25" s="4" t="s">
        <v>41</v>
      </c>
      <c r="B25" s="8" t="s">
        <v>42</v>
      </c>
      <c r="C25" s="6" t="s">
        <v>30</v>
      </c>
      <c r="D25" s="14"/>
    </row>
    <row r="26" spans="1:4" x14ac:dyDescent="0.2">
      <c r="A26" s="4" t="s">
        <v>43</v>
      </c>
      <c r="B26" s="5" t="s">
        <v>44</v>
      </c>
      <c r="C26" s="6" t="s">
        <v>45</v>
      </c>
      <c r="D26" s="14">
        <v>2091.9</v>
      </c>
    </row>
    <row r="27" spans="1:4" x14ac:dyDescent="0.2">
      <c r="A27" s="4" t="s">
        <v>46</v>
      </c>
      <c r="B27" s="8" t="s">
        <v>47</v>
      </c>
      <c r="C27" s="6" t="s">
        <v>45</v>
      </c>
      <c r="D27" s="14">
        <v>2091.9</v>
      </c>
    </row>
    <row r="28" spans="1:4" x14ac:dyDescent="0.2">
      <c r="A28" s="4" t="s">
        <v>48</v>
      </c>
      <c r="B28" s="8" t="s">
        <v>49</v>
      </c>
      <c r="C28" s="6" t="s">
        <v>45</v>
      </c>
      <c r="D28" s="14">
        <v>0</v>
      </c>
    </row>
    <row r="29" spans="1:4" ht="25.5" x14ac:dyDescent="0.2">
      <c r="A29" s="4" t="s">
        <v>50</v>
      </c>
      <c r="B29" s="10" t="s">
        <v>79</v>
      </c>
      <c r="C29" s="6" t="s">
        <v>45</v>
      </c>
      <c r="D29" s="15" t="s">
        <v>82</v>
      </c>
    </row>
    <row r="30" spans="1:4" x14ac:dyDescent="0.2">
      <c r="A30" s="4" t="s">
        <v>51</v>
      </c>
      <c r="B30" s="5" t="s">
        <v>52</v>
      </c>
      <c r="C30" s="6"/>
      <c r="D30" s="17" t="s">
        <v>87</v>
      </c>
    </row>
    <row r="31" spans="1:4" ht="25.5" x14ac:dyDescent="0.2">
      <c r="A31" s="4" t="s">
        <v>53</v>
      </c>
      <c r="B31" s="7" t="s">
        <v>54</v>
      </c>
      <c r="C31" s="6" t="s">
        <v>45</v>
      </c>
      <c r="D31" s="15" t="s">
        <v>81</v>
      </c>
    </row>
    <row r="32" spans="1:4" x14ac:dyDescent="0.2">
      <c r="A32" s="4" t="s">
        <v>55</v>
      </c>
      <c r="B32" s="5" t="s">
        <v>56</v>
      </c>
      <c r="C32" s="6" t="s">
        <v>45</v>
      </c>
      <c r="D32" s="18"/>
    </row>
    <row r="33" spans="1:4" x14ac:dyDescent="0.2">
      <c r="A33" s="4" t="s">
        <v>57</v>
      </c>
      <c r="B33" s="5" t="s">
        <v>58</v>
      </c>
      <c r="C33" s="6" t="s">
        <v>7</v>
      </c>
      <c r="D33" s="14"/>
    </row>
    <row r="34" spans="1:4" x14ac:dyDescent="0.2">
      <c r="A34" s="4" t="s">
        <v>59</v>
      </c>
      <c r="B34" s="5" t="s">
        <v>60</v>
      </c>
      <c r="C34" s="6" t="s">
        <v>7</v>
      </c>
      <c r="D34" s="14"/>
    </row>
    <row r="35" spans="1:4" x14ac:dyDescent="0.2">
      <c r="A35" s="4" t="s">
        <v>61</v>
      </c>
      <c r="B35" s="5" t="s">
        <v>62</v>
      </c>
      <c r="C35" s="6" t="s">
        <v>7</v>
      </c>
      <c r="D35" s="14"/>
    </row>
    <row r="36" spans="1:4" x14ac:dyDescent="0.2">
      <c r="A36" s="4" t="s">
        <v>63</v>
      </c>
      <c r="B36" s="5" t="s">
        <v>64</v>
      </c>
      <c r="C36" s="19" t="s">
        <v>77</v>
      </c>
      <c r="D36" s="17" t="s">
        <v>86</v>
      </c>
    </row>
    <row r="37" spans="1:4" x14ac:dyDescent="0.2">
      <c r="A37" s="4" t="s">
        <v>65</v>
      </c>
      <c r="B37" s="5" t="s">
        <v>66</v>
      </c>
      <c r="C37" s="6" t="s">
        <v>7</v>
      </c>
      <c r="D37" s="14"/>
    </row>
    <row r="38" spans="1:4" x14ac:dyDescent="0.2">
      <c r="A38" s="49" t="s">
        <v>67</v>
      </c>
      <c r="B38" s="50"/>
      <c r="C38" s="50"/>
      <c r="D38" s="51"/>
    </row>
    <row r="39" spans="1:4" x14ac:dyDescent="0.2">
      <c r="A39" s="4" t="s">
        <v>68</v>
      </c>
      <c r="B39" s="5" t="s">
        <v>69</v>
      </c>
      <c r="C39" s="6" t="s">
        <v>7</v>
      </c>
      <c r="D39" s="17" t="s">
        <v>83</v>
      </c>
    </row>
    <row r="40" spans="1:4" x14ac:dyDescent="0.2">
      <c r="A40" s="4" t="s">
        <v>70</v>
      </c>
      <c r="B40" s="5" t="s">
        <v>71</v>
      </c>
      <c r="C40" s="6" t="s">
        <v>7</v>
      </c>
      <c r="D40" s="14"/>
    </row>
    <row r="41" spans="1:4" x14ac:dyDescent="0.2">
      <c r="A41" s="4" t="s">
        <v>72</v>
      </c>
      <c r="B41" s="5" t="s">
        <v>73</v>
      </c>
      <c r="C41" s="6" t="s">
        <v>7</v>
      </c>
      <c r="D41" s="14"/>
    </row>
  </sheetData>
  <mergeCells count="4">
    <mergeCell ref="A38:D38"/>
    <mergeCell ref="A8:D8"/>
    <mergeCell ref="A11:D11"/>
    <mergeCell ref="A13:D13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3" workbookViewId="0">
      <selection activeCell="C39" sqref="C39"/>
    </sheetView>
  </sheetViews>
  <sheetFormatPr defaultRowHeight="15" x14ac:dyDescent="0.25"/>
  <cols>
    <col min="1" max="1" width="6.7109375" style="20" customWidth="1"/>
    <col min="2" max="2" width="73" style="20" customWidth="1"/>
    <col min="3" max="3" width="20.28515625" style="48" customWidth="1"/>
    <col min="4" max="16384" width="9.140625" style="20"/>
  </cols>
  <sheetData>
    <row r="2" spans="1:3" ht="15.75" x14ac:dyDescent="0.25">
      <c r="A2" s="52" t="s">
        <v>91</v>
      </c>
      <c r="B2" s="53"/>
      <c r="C2" s="53"/>
    </row>
    <row r="3" spans="1:3" ht="15.75" x14ac:dyDescent="0.25">
      <c r="A3" s="52" t="s">
        <v>92</v>
      </c>
      <c r="B3" s="53"/>
      <c r="C3" s="53"/>
    </row>
    <row r="4" spans="1:3" x14ac:dyDescent="0.25">
      <c r="A4" s="21"/>
      <c r="B4" s="22"/>
      <c r="C4" s="23"/>
    </row>
    <row r="5" spans="1:3" s="27" customFormat="1" ht="15.75" x14ac:dyDescent="0.25">
      <c r="A5" s="24"/>
      <c r="B5" s="25" t="s">
        <v>93</v>
      </c>
      <c r="C5" s="26" t="s">
        <v>143</v>
      </c>
    </row>
    <row r="6" spans="1:3" ht="15.75" thickBot="1" x14ac:dyDescent="0.3">
      <c r="A6" s="28"/>
      <c r="B6" s="28"/>
      <c r="C6" s="29"/>
    </row>
    <row r="7" spans="1:3" ht="15.75" thickBot="1" x14ac:dyDescent="0.3">
      <c r="A7" s="54" t="s">
        <v>94</v>
      </c>
      <c r="B7" s="55"/>
      <c r="C7" s="56"/>
    </row>
    <row r="8" spans="1:3" ht="15.75" thickBot="1" x14ac:dyDescent="0.3">
      <c r="A8" s="30" t="s">
        <v>2</v>
      </c>
      <c r="B8" s="31" t="s">
        <v>95</v>
      </c>
      <c r="C8" s="32" t="s">
        <v>96</v>
      </c>
    </row>
    <row r="9" spans="1:3" x14ac:dyDescent="0.25">
      <c r="A9" s="33" t="s">
        <v>97</v>
      </c>
      <c r="B9" s="34" t="s">
        <v>98</v>
      </c>
      <c r="C9" s="35">
        <v>8785.01</v>
      </c>
    </row>
    <row r="10" spans="1:3" x14ac:dyDescent="0.25">
      <c r="A10" s="36" t="s">
        <v>99</v>
      </c>
      <c r="B10" s="37" t="s">
        <v>100</v>
      </c>
      <c r="C10" s="38">
        <v>459107.76</v>
      </c>
    </row>
    <row r="11" spans="1:3" x14ac:dyDescent="0.25">
      <c r="A11" s="36" t="s">
        <v>101</v>
      </c>
      <c r="B11" s="37" t="s">
        <v>75</v>
      </c>
      <c r="C11" s="38">
        <f>C12+C13</f>
        <v>471605.05</v>
      </c>
    </row>
    <row r="12" spans="1:3" x14ac:dyDescent="0.25">
      <c r="A12" s="36" t="s">
        <v>102</v>
      </c>
      <c r="B12" s="37" t="s">
        <v>103</v>
      </c>
      <c r="C12" s="38">
        <v>466577.83</v>
      </c>
    </row>
    <row r="13" spans="1:3" x14ac:dyDescent="0.25">
      <c r="A13" s="36" t="s">
        <v>104</v>
      </c>
      <c r="B13" s="37" t="s">
        <v>105</v>
      </c>
      <c r="C13" s="38">
        <v>5027.22</v>
      </c>
    </row>
    <row r="14" spans="1:3" ht="15.75" thickBot="1" x14ac:dyDescent="0.3">
      <c r="A14" s="39" t="s">
        <v>106</v>
      </c>
      <c r="B14" s="40" t="s">
        <v>107</v>
      </c>
      <c r="C14" s="41">
        <f>C9+C10-C12</f>
        <v>1314.9400000000023</v>
      </c>
    </row>
    <row r="15" spans="1:3" ht="15.75" thickBot="1" x14ac:dyDescent="0.3">
      <c r="A15" s="42"/>
      <c r="B15" s="28"/>
      <c r="C15" s="29"/>
    </row>
    <row r="16" spans="1:3" ht="33.75" customHeight="1" thickBot="1" x14ac:dyDescent="0.3">
      <c r="A16" s="57" t="s">
        <v>108</v>
      </c>
      <c r="B16" s="58"/>
      <c r="C16" s="59"/>
    </row>
    <row r="17" spans="1:3" ht="15.75" thickBot="1" x14ac:dyDescent="0.3">
      <c r="A17" s="30" t="s">
        <v>2</v>
      </c>
      <c r="B17" s="31" t="s">
        <v>74</v>
      </c>
      <c r="C17" s="32" t="s">
        <v>96</v>
      </c>
    </row>
    <row r="18" spans="1:3" ht="30" x14ac:dyDescent="0.25">
      <c r="A18" s="33" t="s">
        <v>109</v>
      </c>
      <c r="B18" s="43" t="s">
        <v>110</v>
      </c>
      <c r="C18" s="35">
        <v>656301.30000000005</v>
      </c>
    </row>
    <row r="19" spans="1:3" ht="30" x14ac:dyDescent="0.25">
      <c r="A19" s="33" t="s">
        <v>111</v>
      </c>
      <c r="B19" s="43" t="s">
        <v>112</v>
      </c>
      <c r="C19" s="44">
        <f>SUM(C20:C25)</f>
        <v>202089.8</v>
      </c>
    </row>
    <row r="20" spans="1:3" x14ac:dyDescent="0.25">
      <c r="A20" s="36" t="s">
        <v>113</v>
      </c>
      <c r="B20" s="37" t="s">
        <v>114</v>
      </c>
      <c r="C20" s="38">
        <v>115342.52</v>
      </c>
    </row>
    <row r="21" spans="1:3" x14ac:dyDescent="0.25">
      <c r="A21" s="36" t="s">
        <v>115</v>
      </c>
      <c r="B21" s="37" t="s">
        <v>116</v>
      </c>
      <c r="C21" s="38">
        <v>5773.64</v>
      </c>
    </row>
    <row r="22" spans="1:3" x14ac:dyDescent="0.25">
      <c r="A22" s="36" t="s">
        <v>117</v>
      </c>
      <c r="B22" s="37" t="s">
        <v>118</v>
      </c>
      <c r="C22" s="38">
        <v>9720</v>
      </c>
    </row>
    <row r="23" spans="1:3" x14ac:dyDescent="0.25">
      <c r="A23" s="36" t="s">
        <v>119</v>
      </c>
      <c r="B23" s="37" t="s">
        <v>120</v>
      </c>
      <c r="C23" s="38">
        <v>1496.23</v>
      </c>
    </row>
    <row r="24" spans="1:3" x14ac:dyDescent="0.25">
      <c r="A24" s="36" t="s">
        <v>121</v>
      </c>
      <c r="B24" s="37" t="s">
        <v>122</v>
      </c>
      <c r="C24" s="38">
        <v>25102.799999999999</v>
      </c>
    </row>
    <row r="25" spans="1:3" x14ac:dyDescent="0.25">
      <c r="A25" s="36" t="s">
        <v>123</v>
      </c>
      <c r="B25" s="37" t="s">
        <v>124</v>
      </c>
      <c r="C25" s="38">
        <v>44654.61</v>
      </c>
    </row>
    <row r="26" spans="1:3" x14ac:dyDescent="0.25">
      <c r="A26" s="33" t="s">
        <v>125</v>
      </c>
      <c r="B26" s="43" t="s">
        <v>126</v>
      </c>
      <c r="C26" s="38">
        <v>50833.62</v>
      </c>
    </row>
    <row r="27" spans="1:3" ht="30" x14ac:dyDescent="0.25">
      <c r="A27" s="33" t="s">
        <v>127</v>
      </c>
      <c r="B27" s="43" t="s">
        <v>128</v>
      </c>
      <c r="C27" s="44">
        <f>C28+C29</f>
        <v>89826.090000000011</v>
      </c>
    </row>
    <row r="28" spans="1:3" x14ac:dyDescent="0.25">
      <c r="A28" s="36" t="s">
        <v>129</v>
      </c>
      <c r="B28" s="37" t="s">
        <v>130</v>
      </c>
      <c r="C28" s="38">
        <v>16742.490000000002</v>
      </c>
    </row>
    <row r="29" spans="1:3" x14ac:dyDescent="0.25">
      <c r="A29" s="36" t="s">
        <v>131</v>
      </c>
      <c r="B29" s="37" t="s">
        <v>132</v>
      </c>
      <c r="C29" s="38">
        <v>73083.600000000006</v>
      </c>
    </row>
    <row r="30" spans="1:3" x14ac:dyDescent="0.25">
      <c r="A30" s="33" t="s">
        <v>133</v>
      </c>
      <c r="B30" s="43" t="s">
        <v>134</v>
      </c>
      <c r="C30" s="38">
        <v>2586.62</v>
      </c>
    </row>
    <row r="31" spans="1:3" x14ac:dyDescent="0.25">
      <c r="A31" s="33" t="s">
        <v>135</v>
      </c>
      <c r="B31" s="43" t="s">
        <v>136</v>
      </c>
      <c r="C31" s="38">
        <v>81454.31</v>
      </c>
    </row>
    <row r="32" spans="1:3" ht="15.75" thickBot="1" x14ac:dyDescent="0.3">
      <c r="A32" s="45" t="s">
        <v>137</v>
      </c>
      <c r="B32" s="46" t="s">
        <v>88</v>
      </c>
      <c r="C32" s="41">
        <f>C18+C19+C27+C30+C31+C26</f>
        <v>1083091.7400000002</v>
      </c>
    </row>
    <row r="33" spans="1:3" ht="15.75" thickBot="1" x14ac:dyDescent="0.3">
      <c r="A33" s="21"/>
      <c r="B33" s="47"/>
      <c r="C33" s="29"/>
    </row>
    <row r="34" spans="1:3" ht="15.75" thickBot="1" x14ac:dyDescent="0.3">
      <c r="A34" s="54" t="s">
        <v>138</v>
      </c>
      <c r="B34" s="55"/>
      <c r="C34" s="56"/>
    </row>
    <row r="35" spans="1:3" ht="15.75" thickBot="1" x14ac:dyDescent="0.3">
      <c r="A35" s="30" t="s">
        <v>2</v>
      </c>
      <c r="B35" s="31" t="s">
        <v>95</v>
      </c>
      <c r="C35" s="32" t="s">
        <v>96</v>
      </c>
    </row>
    <row r="36" spans="1:3" x14ac:dyDescent="0.25">
      <c r="A36" s="33" t="s">
        <v>139</v>
      </c>
      <c r="B36" s="34" t="s">
        <v>98</v>
      </c>
      <c r="C36" s="35">
        <v>68842.92</v>
      </c>
    </row>
    <row r="37" spans="1:3" x14ac:dyDescent="0.25">
      <c r="A37" s="36" t="s">
        <v>140</v>
      </c>
      <c r="B37" s="37" t="s">
        <v>89</v>
      </c>
      <c r="C37" s="38">
        <v>1153564.17</v>
      </c>
    </row>
    <row r="38" spans="1:3" x14ac:dyDescent="0.25">
      <c r="A38" s="36" t="s">
        <v>141</v>
      </c>
      <c r="B38" s="37" t="s">
        <v>90</v>
      </c>
      <c r="C38" s="38">
        <v>1174911.3799999999</v>
      </c>
    </row>
    <row r="39" spans="1:3" ht="15.75" thickBot="1" x14ac:dyDescent="0.3">
      <c r="A39" s="39" t="s">
        <v>142</v>
      </c>
      <c r="B39" s="40" t="s">
        <v>107</v>
      </c>
      <c r="C39" s="41">
        <f>C36+C37-C38</f>
        <v>47495.709999999963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2020-03-23T11:26:30Z</cp:lastPrinted>
  <dcterms:created xsi:type="dcterms:W3CDTF">2015-02-18T11:23:35Z</dcterms:created>
  <dcterms:modified xsi:type="dcterms:W3CDTF">2020-03-23T11:26:32Z</dcterms:modified>
</cp:coreProperties>
</file>