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<sst xmlns="http://schemas.openxmlformats.org/spreadsheetml/2006/main" count="177" uniqueCount="144">
  <si>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</si>
  <si>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</si>
  <si>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</si>
  <si>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</si>
  <si>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</si>
  <si>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</si>
  <si>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</si>
  <si>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</si>
  <si>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</si>
  <si>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</si>
  <si>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</si>
  <si>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</si>
  <si>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</si>
  <si>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</si>
  <si>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</si>
  <si>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</si>
  <si>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</si>
  <si>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</si>
  <si>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</si>
  <si>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</si>
  <si>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</si>
  <si>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</si>
  <si>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</si>
  <si>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</si>
  <si>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</si>
  <si>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</si>
  <si>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</si>
  <si>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</si>
  <si>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</si>
  <si>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</si>
  <si>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</si>
  <si>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</si>
  <si>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</si>
  <si>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</si>
  <si>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</si>
  <si>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</si>
  <si>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</si>
  <si>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</si>
  <si>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</si>
  <si>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</si>
  <si>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</si>
  <si>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</si>
  <si>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</si>
  <si>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</si>
  <si>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</si>
  <si>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</si>
  <si>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</si>
  <si>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</si>
  <si>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</si>
  <si>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</si>
  <si>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</si>
  <si>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</si>
  <si>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</si>
  <si>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</si>
  <si>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</si>
  <si>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</si>
  <si>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</si>
  <si>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</si>
  <si>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</si>
  <si>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</si>
  <si>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</si>
  <si>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</si>
  <si>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</si>
  <si>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</si>
  <si>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</si>
  <si>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</si>
  <si>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</si>
  <si>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</si>
  <si>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</si>
  <si>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</si>
  <si>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</si>
  <si>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</si>
  <si>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</si>
  <si>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</si>
  <si>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</si>
  <si>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</si>
  <si>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</si>
  <si>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</si>
  <si>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</si>
  <si>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</si>
  <si>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</si>
  <si>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д.71</t>
  </si>
  <si>
    <t>2890</t>
  </si>
  <si>
    <t>276,9</t>
  </si>
  <si>
    <t>имеется</t>
  </si>
  <si>
    <t>управляющая организация, товарищество, кооператив</t>
  </si>
  <si>
    <t>Наименование показателя</t>
  </si>
  <si>
    <t>не определен</t>
  </si>
  <si>
    <t>Ед.изм.</t>
  </si>
  <si>
    <t>Задолженность потребителей (на начало периода)</t>
  </si>
  <si>
    <t>Задолженность потребителей (на конец периода)</t>
  </si>
  <si>
    <t>66:58:0114001:147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</si>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</sst>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activeCell="D53" sqref="D53"/>
    </sheetView>
  </sheetViews>
  <sheetFormatPr defaultRowHeight="12.75" x14ac:dyDescent="0.2"/>
  <cols>
    <col min="1" max="1" width="3.28515625" customWidth="1"/>
    <col min="2" max="2" width="58.140625" customWidth="1"/>
    <col min="3" max="3" width="9.1406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88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39646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39646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1964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4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60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2533.8000000000002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2533.8000000000002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84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739812.92</v>
      </c>
    </row>
    <row r="10" spans="1:3" x14ac:dyDescent="0.25">
      <c r="A10" s="36" t="s">
        <v>99</v>
      </c>
      <c r="B10" s="37" t="s">
        <v>100</v>
      </c>
      <c r="C10" s="38">
        <v>403711.23</v>
      </c>
    </row>
    <row r="11" spans="1:3" x14ac:dyDescent="0.25">
      <c r="A11" s="36" t="s">
        <v>101</v>
      </c>
      <c r="B11" s="37" t="s">
        <v>74</v>
      </c>
      <c r="C11" s="38">
        <f>C12+C13</f>
        <v>467681.85000000003</v>
      </c>
    </row>
    <row r="12" spans="1:3" x14ac:dyDescent="0.25">
      <c r="A12" s="36" t="s">
        <v>102</v>
      </c>
      <c r="B12" s="37" t="s">
        <v>103</v>
      </c>
      <c r="C12" s="38">
        <v>455547.52</v>
      </c>
    </row>
    <row r="13" spans="1:3" x14ac:dyDescent="0.25">
      <c r="A13" s="36" t="s">
        <v>104</v>
      </c>
      <c r="B13" s="37" t="s">
        <v>105</v>
      </c>
      <c r="C13" s="38">
        <v>12134.33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687976.62999999989</v>
      </c>
    </row>
    <row r="15" spans="1:3" ht="15.75" thickBot="1" x14ac:dyDescent="0.3">
      <c r="A15" s="42"/>
      <c r="B15" s="28"/>
      <c r="C15" s="29"/>
    </row>
    <row r="16" spans="1:3" ht="40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59387.26</v>
      </c>
    </row>
    <row r="19" spans="1:3" ht="30" x14ac:dyDescent="0.25">
      <c r="A19" s="33" t="s">
        <v>110</v>
      </c>
      <c r="B19" s="43" t="s">
        <v>111</v>
      </c>
      <c r="C19" s="44">
        <f>SUM(C20:C25)</f>
        <v>261182.38000000003</v>
      </c>
    </row>
    <row r="20" spans="1:3" x14ac:dyDescent="0.25">
      <c r="A20" s="36" t="s">
        <v>112</v>
      </c>
      <c r="B20" s="37" t="s">
        <v>113</v>
      </c>
      <c r="C20" s="38">
        <v>252530.89</v>
      </c>
    </row>
    <row r="21" spans="1:3" x14ac:dyDescent="0.25">
      <c r="A21" s="36" t="s">
        <v>114</v>
      </c>
      <c r="B21" s="37" t="s">
        <v>115</v>
      </c>
      <c r="C21" s="38">
        <v>6993.29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1658.2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44515.34</v>
      </c>
    </row>
    <row r="27" spans="1:3" ht="30" x14ac:dyDescent="0.25">
      <c r="A27" s="33" t="s">
        <v>126</v>
      </c>
      <c r="B27" s="43" t="s">
        <v>127</v>
      </c>
      <c r="C27" s="44">
        <f>C28+C29</f>
        <v>178603.08000000002</v>
      </c>
    </row>
    <row r="28" spans="1:3" x14ac:dyDescent="0.25">
      <c r="A28" s="36" t="s">
        <v>128</v>
      </c>
      <c r="B28" s="37" t="s">
        <v>129</v>
      </c>
      <c r="C28" s="38">
        <v>38936.01</v>
      </c>
    </row>
    <row r="29" spans="1:3" x14ac:dyDescent="0.25">
      <c r="A29" s="36" t="s">
        <v>130</v>
      </c>
      <c r="B29" s="37" t="s">
        <v>131</v>
      </c>
      <c r="C29" s="38">
        <v>139667.07</v>
      </c>
    </row>
    <row r="30" spans="1:3" x14ac:dyDescent="0.25">
      <c r="A30" s="33" t="s">
        <v>132</v>
      </c>
      <c r="B30" s="43" t="s">
        <v>133</v>
      </c>
      <c r="C30" s="38">
        <v>11297.85</v>
      </c>
    </row>
    <row r="31" spans="1:3" x14ac:dyDescent="0.25">
      <c r="A31" s="33" t="s">
        <v>134</v>
      </c>
      <c r="B31" s="43" t="s">
        <v>135</v>
      </c>
      <c r="C31" s="38">
        <v>98084.18</v>
      </c>
    </row>
    <row r="32" spans="1:3" ht="15.75" thickBot="1" x14ac:dyDescent="0.3">
      <c r="A32" s="45" t="s">
        <v>136</v>
      </c>
      <c r="B32" s="46" t="s">
        <v>137</v>
      </c>
      <c r="C32" s="41">
        <f>C18+C19+C27+C30+C31+C26</f>
        <v>653070.09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89</v>
      </c>
      <c r="C36" s="35">
        <v>788590.74</v>
      </c>
    </row>
    <row r="37" spans="1:3" x14ac:dyDescent="0.25">
      <c r="A37" s="36" t="s">
        <v>140</v>
      </c>
      <c r="B37" s="37" t="s">
        <v>75</v>
      </c>
      <c r="C37" s="38">
        <v>1650506.18</v>
      </c>
    </row>
    <row r="38" spans="1:3" x14ac:dyDescent="0.25">
      <c r="A38" s="36" t="s">
        <v>141</v>
      </c>
      <c r="B38" s="37" t="s">
        <v>76</v>
      </c>
      <c r="C38" s="38">
        <v>2093522.02</v>
      </c>
    </row>
    <row r="39" spans="1:3" ht="15.75" thickBot="1" x14ac:dyDescent="0.3">
      <c r="A39" s="39" t="s">
        <v>142</v>
      </c>
      <c r="B39" s="40" t="s">
        <v>90</v>
      </c>
      <c r="C39" s="41">
        <f>C36+C37-C38</f>
        <v>345574.89999999991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2020-03-24T03:50:44Z</cp:lastPrinted>
  <dcterms:created xsi:type="dcterms:W3CDTF">2015-02-18T11:23:35Z</dcterms:created>
  <dcterms:modified xsi:type="dcterms:W3CDTF">2020-03-24T03:50:46Z</dcterms:modified>
</cp:coreProperties>
</file>