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64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<sst xmlns="http://schemas.openxmlformats.org/spreadsheetml/2006/main" count="176" uniqueCount="144">
  <si>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</si>
  <si>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</si>
  <si>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</si>
  <si>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</si>
  <si>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</si>
  <si>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</si>
  <si>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</si>
  <si>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</si>
  <si>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</si>
  <si>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</si>
  <si>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</si>
  <si>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</si>
  <si>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</si>
  <si>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</si>
  <si>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</si>
  <si>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</si>
  <si>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</si>
  <si>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</si>
  <si>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</si>
  <si>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</si>
  <si>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</si>
  <si>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</si>
  <si>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</si>
  <si>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</si>
  <si>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</si>
  <si>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</si>
  <si>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</si>
  <si>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</si>
  <si>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</si>
  <si>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</si>
  <si>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</si>
  <si>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</si>
  <si>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</si>
  <si>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</si>
  <si>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</si>
  <si>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</si>
  <si>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</si>
  <si>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</si>
  <si>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</si>
  <si>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</si>
  <si>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</si>
  <si>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</si>
  <si>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</si>
  <si>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</si>
  <si>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</si>
  <si>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</si>
  <si>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</si>
  <si>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</si>
  <si>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</si>
  <si>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</si>
  <si>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</si>
  <si>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</si>
  <si>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</si>
  <si>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</si>
  <si>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</si>
  <si>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</si>
  <si>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</si>
  <si>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</si>
  <si>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</si>
  <si>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</si>
  <si>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</si>
  <si>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</si>
  <si>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</si>
  <si>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</si>
  <si>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</si>
  <si>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</si>
  <si>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</si>
  <si>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</si>
  <si>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</si>
  <si>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</si>
  <si>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</si>
  <si>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</si>
  <si>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</si>
  <si>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</si>
  <si>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</si>
  <si>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</si>
  <si>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</si>
  <si>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</si>
  <si>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</si>
  <si>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</si>
  <si>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</si>
  <si>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</si>
  <si>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управляющая организация, товарищество, кооператив</t>
  </si>
  <si>
    <t>623100 Свердловская область г.Первоуральск пр.Ильича д.26</t>
  </si>
  <si>
    <t>279</t>
  </si>
  <si>
    <t>3850,0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</si>
  <si>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</si>
  <si>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</si>
  <si>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</si>
  <si>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</si>
  <si>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66:58:0116002:401</t>
  </si>
  <si>
    <t>имеется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</si>
  <si>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</si>
  <si>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</si>
  <si>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</si>
  <si>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</si>
  <si>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</si>
  <si>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</si>
  <si>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</si>
  <si>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</si>
  <si>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</si>
  <si>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</si>
  <si>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</si>
  <si>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</si>
  <si>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</si>
  <si>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</si>
  <si>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</si>
  <si>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</si>
  <si>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</si>
  <si>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</si>
  <si>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</si>
  <si>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</si>
  <si>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</si>
  <si>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</si>
  <si>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</si>
  <si>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</si>
  <si>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</si>
  <si>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</si>
  <si>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</si>
  <si>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</si>
  <si>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</si>
  <si>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</si>
  <si>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</si>
  <si>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</si>
  <si>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</si>
  <si>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</si>
  <si>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</si>
  <si>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</si>
  <si>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</si>
  <si>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</si>
  <si>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</si>
  <si>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</si>
  <si>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</si>
  <si>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</si>
  <si>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</si>
  <si>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</si>
  <si>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</si>
  <si>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Всего годовая фактическая стоимость работ(услуг)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</si>
  <si>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</si>
  <si>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</si>
  <si>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</si>
  <si>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</si>
  <si>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</si>
  <si>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пр.Ильича,26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</si>
</sst>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26" workbookViewId="0">
      <selection activeCell="B46" sqref="B46"/>
    </sheetView>
  </sheetViews>
  <sheetFormatPr defaultRowHeight="12.75" x14ac:dyDescent="0.2"/>
  <cols>
    <col min="1" max="1" width="3.28515625" customWidth="1"/>
    <col min="2" max="2" width="58.140625" customWidth="1"/>
    <col min="3" max="3" width="8.71093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82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86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42153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42195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80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83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1961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78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60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2657.5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2540.6999999999998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116.8</v>
      </c>
    </row>
    <row r="29" spans="1:4" ht="25.5" x14ac:dyDescent="0.2">
      <c r="A29" s="4" t="s">
        <v>50</v>
      </c>
      <c r="B29" s="10" t="s">
        <v>81</v>
      </c>
      <c r="C29" s="6" t="s">
        <v>45</v>
      </c>
      <c r="D29" s="15" t="s">
        <v>84</v>
      </c>
    </row>
    <row r="30" spans="1:4" x14ac:dyDescent="0.2">
      <c r="A30" s="4" t="s">
        <v>51</v>
      </c>
      <c r="B30" s="5" t="s">
        <v>52</v>
      </c>
      <c r="C30" s="6"/>
      <c r="D30" s="17" t="s">
        <v>90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85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79</v>
      </c>
      <c r="D36" s="17" t="s">
        <v>87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91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  <row r="44" spans="1:4" ht="30.75" customHeight="1" x14ac:dyDescent="0.2"/>
  </sheetData>
  <mergeCells count="4">
    <mergeCell ref="A38:D38"/>
    <mergeCell ref="A8:D8"/>
    <mergeCell ref="A11:D11"/>
    <mergeCell ref="A13:D13"/>
  </mergeCells>
  <phoneticPr fontId="8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92</v>
      </c>
      <c r="B2" s="53"/>
      <c r="C2" s="53"/>
    </row>
    <row r="3" spans="1:3" ht="15.75" x14ac:dyDescent="0.25">
      <c r="A3" s="52" t="s">
        <v>93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94</v>
      </c>
      <c r="C5" s="26" t="s">
        <v>143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95</v>
      </c>
      <c r="B7" s="55"/>
      <c r="C7" s="56"/>
    </row>
    <row r="8" spans="1:3" ht="15.75" thickBot="1" x14ac:dyDescent="0.3">
      <c r="A8" s="30" t="s">
        <v>2</v>
      </c>
      <c r="B8" s="31" t="s">
        <v>96</v>
      </c>
      <c r="C8" s="32" t="s">
        <v>97</v>
      </c>
    </row>
    <row r="9" spans="1:3" x14ac:dyDescent="0.25">
      <c r="A9" s="33" t="s">
        <v>98</v>
      </c>
      <c r="B9" s="34" t="s">
        <v>88</v>
      </c>
      <c r="C9" s="35">
        <v>59783.12</v>
      </c>
    </row>
    <row r="10" spans="1:3" x14ac:dyDescent="0.25">
      <c r="A10" s="36" t="s">
        <v>99</v>
      </c>
      <c r="B10" s="37" t="s">
        <v>100</v>
      </c>
      <c r="C10" s="38">
        <v>402984.9</v>
      </c>
    </row>
    <row r="11" spans="1:3" x14ac:dyDescent="0.25">
      <c r="A11" s="36" t="s">
        <v>101</v>
      </c>
      <c r="B11" s="37" t="s">
        <v>75</v>
      </c>
      <c r="C11" s="38">
        <f>C12+C13</f>
        <v>392778.29</v>
      </c>
    </row>
    <row r="12" spans="1:3" x14ac:dyDescent="0.25">
      <c r="A12" s="36" t="s">
        <v>102</v>
      </c>
      <c r="B12" s="37" t="s">
        <v>103</v>
      </c>
      <c r="C12" s="38">
        <v>387905.42</v>
      </c>
    </row>
    <row r="13" spans="1:3" x14ac:dyDescent="0.25">
      <c r="A13" s="36" t="s">
        <v>104</v>
      </c>
      <c r="B13" s="37" t="s">
        <v>105</v>
      </c>
      <c r="C13" s="38">
        <v>4872.87</v>
      </c>
    </row>
    <row r="14" spans="1:3" ht="15.75" thickBot="1" x14ac:dyDescent="0.3">
      <c r="A14" s="39" t="s">
        <v>106</v>
      </c>
      <c r="B14" s="40" t="s">
        <v>89</v>
      </c>
      <c r="C14" s="41">
        <f>C9+C10-C12</f>
        <v>74862.600000000035</v>
      </c>
    </row>
    <row r="15" spans="1:3" ht="15.75" thickBot="1" x14ac:dyDescent="0.3">
      <c r="A15" s="42"/>
      <c r="B15" s="28"/>
      <c r="C15" s="29"/>
    </row>
    <row r="16" spans="1:3" ht="39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74</v>
      </c>
      <c r="C17" s="32" t="s">
        <v>97</v>
      </c>
    </row>
    <row r="18" spans="1:3" ht="30" x14ac:dyDescent="0.25">
      <c r="A18" s="33" t="s">
        <v>108</v>
      </c>
      <c r="B18" s="43" t="s">
        <v>109</v>
      </c>
      <c r="C18" s="35">
        <v>28410.7</v>
      </c>
    </row>
    <row r="19" spans="1:3" ht="30" x14ac:dyDescent="0.25">
      <c r="A19" s="33" t="s">
        <v>110</v>
      </c>
      <c r="B19" s="43" t="s">
        <v>111</v>
      </c>
      <c r="C19" s="44">
        <f>SUM(C20:C25)</f>
        <v>72420.03</v>
      </c>
    </row>
    <row r="20" spans="1:3" x14ac:dyDescent="0.25">
      <c r="A20" s="36" t="s">
        <v>112</v>
      </c>
      <c r="B20" s="37" t="s">
        <v>113</v>
      </c>
      <c r="C20" s="38">
        <v>51785.79</v>
      </c>
    </row>
    <row r="21" spans="1:3" x14ac:dyDescent="0.25">
      <c r="A21" s="36" t="s">
        <v>114</v>
      </c>
      <c r="B21" s="37" t="s">
        <v>115</v>
      </c>
      <c r="C21" s="38">
        <v>7012.33</v>
      </c>
    </row>
    <row r="22" spans="1:3" x14ac:dyDescent="0.25">
      <c r="A22" s="36" t="s">
        <v>116</v>
      </c>
      <c r="B22" s="37" t="s">
        <v>117</v>
      </c>
      <c r="C22" s="38">
        <v>0</v>
      </c>
    </row>
    <row r="23" spans="1:3" x14ac:dyDescent="0.25">
      <c r="A23" s="36" t="s">
        <v>118</v>
      </c>
      <c r="B23" s="37" t="s">
        <v>119</v>
      </c>
      <c r="C23" s="38">
        <v>13621.91</v>
      </c>
    </row>
    <row r="24" spans="1:3" x14ac:dyDescent="0.25">
      <c r="A24" s="36" t="s">
        <v>120</v>
      </c>
      <c r="B24" s="37" t="s">
        <v>121</v>
      </c>
      <c r="C24" s="38">
        <v>0</v>
      </c>
    </row>
    <row r="25" spans="1:3" x14ac:dyDescent="0.25">
      <c r="A25" s="36" t="s">
        <v>122</v>
      </c>
      <c r="B25" s="37" t="s">
        <v>123</v>
      </c>
      <c r="C25" s="38">
        <v>0</v>
      </c>
    </row>
    <row r="26" spans="1:3" x14ac:dyDescent="0.25">
      <c r="A26" s="33" t="s">
        <v>124</v>
      </c>
      <c r="B26" s="43" t="s">
        <v>125</v>
      </c>
      <c r="C26" s="38">
        <v>44636.56</v>
      </c>
    </row>
    <row r="27" spans="1:3" ht="30" x14ac:dyDescent="0.25">
      <c r="A27" s="33" t="s">
        <v>126</v>
      </c>
      <c r="B27" s="43" t="s">
        <v>127</v>
      </c>
      <c r="C27" s="44">
        <f>C28+C29</f>
        <v>130371.18</v>
      </c>
    </row>
    <row r="28" spans="1:3" x14ac:dyDescent="0.25">
      <c r="A28" s="36" t="s">
        <v>128</v>
      </c>
      <c r="B28" s="37" t="s">
        <v>129</v>
      </c>
      <c r="C28" s="38">
        <v>35860.99</v>
      </c>
    </row>
    <row r="29" spans="1:3" x14ac:dyDescent="0.25">
      <c r="A29" s="36" t="s">
        <v>130</v>
      </c>
      <c r="B29" s="37" t="s">
        <v>131</v>
      </c>
      <c r="C29" s="38">
        <v>94510.19</v>
      </c>
    </row>
    <row r="30" spans="1:3" x14ac:dyDescent="0.25">
      <c r="A30" s="33" t="s">
        <v>132</v>
      </c>
      <c r="B30" s="43" t="s">
        <v>133</v>
      </c>
      <c r="C30" s="38">
        <v>2233</v>
      </c>
    </row>
    <row r="31" spans="1:3" x14ac:dyDescent="0.25">
      <c r="A31" s="33" t="s">
        <v>134</v>
      </c>
      <c r="B31" s="43" t="s">
        <v>135</v>
      </c>
      <c r="C31" s="38">
        <v>98234.43</v>
      </c>
    </row>
    <row r="32" spans="1:3" ht="15.75" thickBot="1" x14ac:dyDescent="0.3">
      <c r="A32" s="45" t="s">
        <v>136</v>
      </c>
      <c r="B32" s="46" t="s">
        <v>137</v>
      </c>
      <c r="C32" s="41">
        <f>C18+C19+C27+C30+C31+C26</f>
        <v>376305.89999999997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138</v>
      </c>
      <c r="B34" s="55"/>
      <c r="C34" s="56"/>
    </row>
    <row r="35" spans="1:3" ht="15.75" thickBot="1" x14ac:dyDescent="0.3">
      <c r="A35" s="30" t="s">
        <v>2</v>
      </c>
      <c r="B35" s="31" t="s">
        <v>96</v>
      </c>
      <c r="C35" s="32" t="s">
        <v>97</v>
      </c>
    </row>
    <row r="36" spans="1:3" x14ac:dyDescent="0.25">
      <c r="A36" s="33" t="s">
        <v>139</v>
      </c>
      <c r="B36" s="34" t="s">
        <v>88</v>
      </c>
      <c r="C36" s="35">
        <v>358238.81</v>
      </c>
    </row>
    <row r="37" spans="1:3" x14ac:dyDescent="0.25">
      <c r="A37" s="36" t="s">
        <v>140</v>
      </c>
      <c r="B37" s="37" t="s">
        <v>76</v>
      </c>
      <c r="C37" s="38">
        <v>1612263.35</v>
      </c>
    </row>
    <row r="38" spans="1:3" x14ac:dyDescent="0.25">
      <c r="A38" s="36" t="s">
        <v>141</v>
      </c>
      <c r="B38" s="37" t="s">
        <v>77</v>
      </c>
      <c r="C38" s="38">
        <v>1538968.19</v>
      </c>
    </row>
    <row r="39" spans="1:3" ht="15.75" thickBot="1" x14ac:dyDescent="0.3">
      <c r="A39" s="39" t="s">
        <v>142</v>
      </c>
      <c r="B39" s="40" t="s">
        <v>89</v>
      </c>
      <c r="C39" s="41">
        <f>C36+C37-C38</f>
        <v>431533.9700000002</v>
      </c>
    </row>
  </sheetData>
  <mergeCells count="5">
    <mergeCell ref="A2:C2"/>
    <mergeCell ref="A3:C3"/>
    <mergeCell ref="A7:C7"/>
    <mergeCell ref="A16:C16"/>
    <mergeCell ref="A34:C34"/>
  </mergeCells>
  <phoneticPr fontId="8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2020-03-24T08:43:33Z</cp:lastPrinted>
  <dcterms:created xsi:type="dcterms:W3CDTF">2015-02-18T11:23:35Z</dcterms:created>
  <dcterms:modified xsi:type="dcterms:W3CDTF">2020-03-24T08:43:39Z</dcterms:modified>
</cp:coreProperties>
</file>