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2" l="1"/>
  <c r="C39" i="2" l="1"/>
  <c r="C27" i="2"/>
  <c r="C19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<sst xmlns="http://schemas.openxmlformats.org/spreadsheetml/2006/main" count="177" uniqueCount="144">
  <si>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</si>
  <si>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</si>
  <si>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</si>
  <si>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</si>
  <si>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</si>
  <si>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</si>
  <si>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</si>
  <si>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</si>
  <si>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</si>
  <si>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</si>
  <si>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</si>
  <si>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</si>
  <si>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</si>
  <si>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</si>
  <si>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</si>
  <si>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</si>
  <si>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</si>
  <si>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</si>
  <si>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</si>
  <si>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</si>
  <si>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</si>
  <si>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</si>
  <si>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</si>
  <si>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</si>
  <si>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</si>
  <si>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</si>
  <si>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</si>
  <si>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</si>
  <si>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</si>
  <si>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</si>
  <si>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</si>
  <si>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</si>
  <si>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</si>
  <si>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</si>
  <si>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</si>
  <si>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</si>
  <si>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</si>
  <si>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</si>
  <si>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</si>
  <si>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</si>
  <si>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</si>
  <si>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</si>
  <si>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</si>
  <si>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</si>
  <si>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</si>
  <si>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</si>
  <si>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</si>
  <si>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</si>
  <si>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</si>
  <si>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</si>
  <si>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</si>
  <si>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</si>
  <si>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</si>
  <si>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</si>
  <si>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</si>
  <si>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</si>
  <si>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</si>
  <si>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</si>
  <si>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</si>
  <si>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</si>
  <si>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</si>
  <si>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</si>
  <si>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</si>
  <si>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</si>
  <si>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</si>
  <si>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</si>
  <si>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</si>
  <si>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</si>
  <si>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</si>
  <si>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</si>
  <si>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</si>
  <si>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</si>
  <si>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</si>
  <si>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</si>
  <si>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</si>
  <si>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</si>
  <si>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</si>
  <si>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</si>
  <si>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4000,00</t>
  </si>
  <si>
    <t>Ед.</t>
  </si>
  <si>
    <t>на счете регионального оператора</t>
  </si>
  <si>
    <t>имеется</t>
  </si>
  <si>
    <t>623100 Свердловская область г.Первоуральск ул.Комсомольская д.17-Б</t>
  </si>
  <si>
    <t xml:space="preserve">   общая площадь помещений, входящих в состав общего   имущества (МОП)</t>
  </si>
  <si>
    <t>479,0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</si>
  <si>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</si>
  <si>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</si>
  <si>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</si>
  <si>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</si>
  <si>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</si>
  <si>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</si>
  <si>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</si>
  <si>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66:58:0116002:151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</si>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</sst>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B72" sqref="B72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39585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39585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80</v>
      </c>
    </row>
    <row r="13" spans="1:4" x14ac:dyDescent="0.2">
      <c r="A13" s="50" t="s">
        <v>16</v>
      </c>
      <c r="B13" s="51"/>
      <c r="C13" s="51"/>
      <c r="D13" s="52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1981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6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90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4201.8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3867.6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334.2</v>
      </c>
    </row>
    <row r="29" spans="1:4" ht="25.5" x14ac:dyDescent="0.2">
      <c r="A29" s="4" t="s">
        <v>49</v>
      </c>
      <c r="B29" s="10" t="s">
        <v>83</v>
      </c>
      <c r="C29" s="6" t="s">
        <v>44</v>
      </c>
      <c r="D29" s="15" t="s">
        <v>84</v>
      </c>
    </row>
    <row r="30" spans="1:4" x14ac:dyDescent="0.2">
      <c r="A30" s="4" t="s">
        <v>50</v>
      </c>
      <c r="B30" s="5" t="s">
        <v>51</v>
      </c>
      <c r="C30" s="6"/>
      <c r="D30" s="17" t="s">
        <v>92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78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79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81</v>
      </c>
    </row>
    <row r="40" spans="1:4" x14ac:dyDescent="0.2">
      <c r="A40" s="4" t="s">
        <v>69</v>
      </c>
      <c r="B40" s="5" t="s">
        <v>70</v>
      </c>
      <c r="C40" s="6" t="s">
        <v>6</v>
      </c>
      <c r="D40" s="14" t="s">
        <v>81</v>
      </c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ageMargins left="0.1968503937007874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4" workbookViewId="0">
      <selection activeCell="C14" sqref="C14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2.140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94</v>
      </c>
      <c r="B3" s="54"/>
      <c r="C3" s="54"/>
    </row>
    <row r="4" spans="1:3" x14ac:dyDescent="0.25">
      <c r="A4" s="22"/>
      <c r="B4" s="23"/>
      <c r="C4" s="24"/>
    </row>
    <row r="5" spans="1:3" s="28" customFormat="1" ht="31.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89</v>
      </c>
      <c r="C9" s="36">
        <v>1269800.4099999999</v>
      </c>
    </row>
    <row r="10" spans="1:3" x14ac:dyDescent="0.25">
      <c r="A10" s="37" t="s">
        <v>100</v>
      </c>
      <c r="B10" s="38" t="s">
        <v>101</v>
      </c>
      <c r="C10" s="39">
        <v>764662.03</v>
      </c>
    </row>
    <row r="11" spans="1:3" x14ac:dyDescent="0.25">
      <c r="A11" s="37" t="s">
        <v>102</v>
      </c>
      <c r="B11" s="38" t="s">
        <v>74</v>
      </c>
      <c r="C11" s="39">
        <f>C12+C13</f>
        <v>687646.13</v>
      </c>
    </row>
    <row r="12" spans="1:3" x14ac:dyDescent="0.25">
      <c r="A12" s="37" t="s">
        <v>103</v>
      </c>
      <c r="B12" s="38" t="s">
        <v>104</v>
      </c>
      <c r="C12" s="39">
        <v>676564.97</v>
      </c>
    </row>
    <row r="13" spans="1:3" x14ac:dyDescent="0.25">
      <c r="A13" s="37" t="s">
        <v>105</v>
      </c>
      <c r="B13" s="38" t="s">
        <v>106</v>
      </c>
      <c r="C13" s="39">
        <v>11081.16</v>
      </c>
    </row>
    <row r="14" spans="1:3" ht="15.75" thickBot="1" x14ac:dyDescent="0.3">
      <c r="A14" s="40" t="s">
        <v>107</v>
      </c>
      <c r="B14" s="41" t="s">
        <v>90</v>
      </c>
      <c r="C14" s="42">
        <f>C9+C10-C12</f>
        <v>1357897.47</v>
      </c>
    </row>
    <row r="15" spans="1:3" ht="15.75" thickBot="1" x14ac:dyDescent="0.3">
      <c r="A15" s="43"/>
      <c r="B15" s="29"/>
      <c r="C15" s="30"/>
    </row>
    <row r="16" spans="1:3" ht="42.75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97616.94</v>
      </c>
    </row>
    <row r="19" spans="1:3" ht="30" x14ac:dyDescent="0.25">
      <c r="A19" s="34" t="s">
        <v>111</v>
      </c>
      <c r="B19" s="44" t="s">
        <v>112</v>
      </c>
      <c r="C19" s="45">
        <f>SUM(C20:C25)</f>
        <v>161996.91</v>
      </c>
    </row>
    <row r="20" spans="1:3" x14ac:dyDescent="0.25">
      <c r="A20" s="37" t="s">
        <v>113</v>
      </c>
      <c r="B20" s="38" t="s">
        <v>114</v>
      </c>
      <c r="C20" s="39">
        <v>96138.58</v>
      </c>
    </row>
    <row r="21" spans="1:3" x14ac:dyDescent="0.25">
      <c r="A21" s="37" t="s">
        <v>115</v>
      </c>
      <c r="B21" s="38" t="s">
        <v>116</v>
      </c>
      <c r="C21" s="39">
        <v>10674.58</v>
      </c>
    </row>
    <row r="22" spans="1:3" x14ac:dyDescent="0.25">
      <c r="A22" s="37" t="s">
        <v>117</v>
      </c>
      <c r="B22" s="38" t="s">
        <v>118</v>
      </c>
      <c r="C22" s="39">
        <v>0</v>
      </c>
    </row>
    <row r="23" spans="1:3" x14ac:dyDescent="0.25">
      <c r="A23" s="37" t="s">
        <v>119</v>
      </c>
      <c r="B23" s="38" t="s">
        <v>120</v>
      </c>
      <c r="C23" s="39">
        <v>55183.75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67948.350000000006</v>
      </c>
    </row>
    <row r="27" spans="1:3" ht="30" x14ac:dyDescent="0.25">
      <c r="A27" s="34" t="s">
        <v>127</v>
      </c>
      <c r="B27" s="44" t="s">
        <v>128</v>
      </c>
      <c r="C27" s="45">
        <f>C28+C29</f>
        <v>193898.69</v>
      </c>
    </row>
    <row r="28" spans="1:3" x14ac:dyDescent="0.25">
      <c r="A28" s="37" t="s">
        <v>129</v>
      </c>
      <c r="B28" s="38" t="s">
        <v>130</v>
      </c>
      <c r="C28" s="39">
        <v>55250.29</v>
      </c>
    </row>
    <row r="29" spans="1:3" x14ac:dyDescent="0.25">
      <c r="A29" s="37" t="s">
        <v>131</v>
      </c>
      <c r="B29" s="38" t="s">
        <v>132</v>
      </c>
      <c r="C29" s="39">
        <v>138648.4</v>
      </c>
    </row>
    <row r="30" spans="1:3" x14ac:dyDescent="0.25">
      <c r="A30" s="34" t="s">
        <v>133</v>
      </c>
      <c r="B30" s="44" t="s">
        <v>134</v>
      </c>
      <c r="C30" s="39">
        <v>4791.51</v>
      </c>
    </row>
    <row r="31" spans="1:3" x14ac:dyDescent="0.25">
      <c r="A31" s="34" t="s">
        <v>135</v>
      </c>
      <c r="B31" s="44" t="s">
        <v>136</v>
      </c>
      <c r="C31" s="39">
        <v>159215.89000000001</v>
      </c>
    </row>
    <row r="32" spans="1:3" ht="15.75" thickBot="1" x14ac:dyDescent="0.3">
      <c r="A32" s="46" t="s">
        <v>137</v>
      </c>
      <c r="B32" s="47" t="s">
        <v>91</v>
      </c>
      <c r="C32" s="42">
        <f>C18+C19+C27+C30+C31+C26</f>
        <v>685468.29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89</v>
      </c>
      <c r="C36" s="36">
        <v>1148965.6100000001</v>
      </c>
    </row>
    <row r="37" spans="1:3" x14ac:dyDescent="0.25">
      <c r="A37" s="37" t="s">
        <v>140</v>
      </c>
      <c r="B37" s="38" t="s">
        <v>75</v>
      </c>
      <c r="C37" s="39">
        <v>2493958.0299999998</v>
      </c>
    </row>
    <row r="38" spans="1:3" x14ac:dyDescent="0.25">
      <c r="A38" s="37" t="s">
        <v>141</v>
      </c>
      <c r="B38" s="38" t="s">
        <v>76</v>
      </c>
      <c r="C38" s="39">
        <v>2619960.41</v>
      </c>
    </row>
    <row r="39" spans="1:3" ht="15.75" thickBot="1" x14ac:dyDescent="0.3">
      <c r="A39" s="40" t="s">
        <v>142</v>
      </c>
      <c r="B39" s="41" t="s">
        <v>90</v>
      </c>
      <c r="C39" s="42">
        <f>C36+C37-C38</f>
        <v>1022963.2299999995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2020-03-24T05:56:25Z</cp:lastPrinted>
  <dcterms:created xsi:type="dcterms:W3CDTF">2015-02-18T11:23:35Z</dcterms:created>
  <dcterms:modified xsi:type="dcterms:W3CDTF">2020-03-24T05:56:27Z</dcterms:modified>
</cp:coreProperties>
</file>