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<sst xmlns="http://schemas.openxmlformats.org/spreadsheetml/2006/main" count="176" uniqueCount="144">
  <si>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</si>
  <si>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</si>
  <si>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</si>
  <si>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</si>
  <si>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</si>
  <si>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</si>
  <si>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</si>
  <si>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</si>
  <si>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</si>
  <si>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</si>
  <si>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</si>
  <si>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</si>
  <si>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</si>
  <si>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</si>
  <si>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</si>
  <si>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</si>
  <si>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</si>
  <si>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</si>
  <si>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</si>
  <si>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</si>
  <si>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</si>
  <si>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</si>
  <si>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</si>
  <si>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</si>
  <si>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</si>
  <si>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</si>
  <si>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</si>
  <si>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</si>
  <si>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</si>
  <si>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</si>
  <si>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</si>
  <si>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</si>
  <si>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</si>
  <si>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</si>
  <si>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</si>
  <si>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</si>
  <si>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</si>
  <si>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</si>
  <si>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</si>
  <si>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</si>
  <si>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</si>
  <si>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</si>
  <si>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</si>
  <si>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</si>
  <si>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</si>
  <si>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</si>
  <si>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</si>
  <si>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</si>
  <si>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</si>
  <si>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</si>
  <si>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</si>
  <si>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</si>
  <si>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</si>
  <si>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</si>
  <si>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</si>
  <si>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</si>
  <si>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</si>
  <si>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</si>
  <si>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</si>
  <si>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</si>
  <si>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</si>
  <si>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</si>
  <si>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</si>
  <si>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</si>
  <si>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</si>
  <si>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</si>
  <si>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</si>
  <si>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</si>
  <si>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</si>
  <si>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</si>
  <si>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</si>
  <si>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</si>
  <si>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</si>
  <si>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</si>
  <si>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</si>
  <si>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</si>
  <si>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</si>
  <si>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</si>
  <si>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</si>
  <si>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д.4 А</t>
  </si>
  <si>
    <t>3500</t>
  </si>
  <si>
    <t>487</t>
  </si>
  <si>
    <t>имеется</t>
  </si>
  <si>
    <t>66:58:0113004:191</t>
  </si>
  <si>
    <t xml:space="preserve">управляющая организация, товарищество, кооператив </t>
  </si>
  <si>
    <t>не определен</t>
  </si>
  <si>
    <t>Наименование показателя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</si>
  <si>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</si>
  <si>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</si>
  <si>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</si>
  <si>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</si>
  <si>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</si>
  <si>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</si>
  <si>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</si>
  <si>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</si>
  <si>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</si>
  <si>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</si>
  <si>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</si>
  <si>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</si>
  <si>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</si>
  <si>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</si>
  <si>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</si>
  <si>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</si>
  <si>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</si>
  <si>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</si>
  <si>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</si>
  <si>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</si>
  <si>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</si>
  <si>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</si>
  <si>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</si>
  <si>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</si>
  <si>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</si>
  <si>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</si>
  <si>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</si>
  <si>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</si>
  <si>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</si>
  <si>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</si>
  <si>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</si>
  <si>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</si>
  <si>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</si>
  <si>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</si>
  <si>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</si>
  <si>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</si>
  <si>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</si>
  <si>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</si>
  <si>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</si>
  <si>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</si>
  <si>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</si>
  <si>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</si>
  <si>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</si>
  <si>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</si>
  <si>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</si>
  <si>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</si>
  <si>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</si>
  <si>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</si>
  <si>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</si>
  <si>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</si>
  <si>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</si>
  <si>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</si>
  <si>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</si>
  <si>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</si>
  <si>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</si>
  <si>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Емлина,4А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</si>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</sst>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84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86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44197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41589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41609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77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79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1974</v>
      </c>
    </row>
    <row r="16" spans="1:4" x14ac:dyDescent="0.2">
      <c r="A16" s="5" t="s">
        <v>22</v>
      </c>
      <c r="B16" s="6" t="s">
        <v>23</v>
      </c>
      <c r="C16" s="7" t="s">
        <v>7</v>
      </c>
      <c r="D16" s="15"/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75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6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90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3904.2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3904.2</v>
      </c>
    </row>
    <row r="28" spans="1:4" x14ac:dyDescent="0.2">
      <c r="A28" s="5" t="s">
        <v>48</v>
      </c>
      <c r="B28" s="9" t="s">
        <v>49</v>
      </c>
      <c r="C28" s="7" t="s">
        <v>45</v>
      </c>
      <c r="D28" s="15"/>
    </row>
    <row r="29" spans="1:4" ht="25.5" x14ac:dyDescent="0.2">
      <c r="A29" s="5" t="s">
        <v>50</v>
      </c>
      <c r="B29" s="11" t="s">
        <v>78</v>
      </c>
      <c r="C29" s="7" t="s">
        <v>45</v>
      </c>
      <c r="D29" s="16" t="s">
        <v>81</v>
      </c>
    </row>
    <row r="30" spans="1:4" x14ac:dyDescent="0.2">
      <c r="A30" s="5" t="s">
        <v>51</v>
      </c>
      <c r="B30" s="6" t="s">
        <v>52</v>
      </c>
      <c r="C30" s="7"/>
      <c r="D30" s="18" t="s">
        <v>83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80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76</v>
      </c>
      <c r="D36" s="18" t="s">
        <v>85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82</v>
      </c>
    </row>
    <row r="40" spans="1:4" x14ac:dyDescent="0.2">
      <c r="A40" s="5" t="s">
        <v>70</v>
      </c>
      <c r="B40" s="6" t="s">
        <v>71</v>
      </c>
      <c r="C40" s="7" t="s">
        <v>7</v>
      </c>
      <c r="D40" s="15"/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4" spans="1:4" ht="15.75" x14ac:dyDescent="0.2">
      <c r="A44" s="2"/>
      <c r="B44" s="21"/>
      <c r="C44" s="1"/>
      <c r="D44" s="12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87</v>
      </c>
      <c r="C9" s="37">
        <v>224531.55</v>
      </c>
    </row>
    <row r="10" spans="1:3" x14ac:dyDescent="0.25">
      <c r="A10" s="38" t="s">
        <v>98</v>
      </c>
      <c r="B10" s="39" t="s">
        <v>99</v>
      </c>
      <c r="C10" s="40">
        <v>661098.51</v>
      </c>
    </row>
    <row r="11" spans="1:3" x14ac:dyDescent="0.25">
      <c r="A11" s="38" t="s">
        <v>100</v>
      </c>
      <c r="B11" s="39" t="s">
        <v>74</v>
      </c>
      <c r="C11" s="40">
        <f>C12+C13</f>
        <v>730704.62</v>
      </c>
    </row>
    <row r="12" spans="1:3" x14ac:dyDescent="0.25">
      <c r="A12" s="38" t="s">
        <v>101</v>
      </c>
      <c r="B12" s="39" t="s">
        <v>102</v>
      </c>
      <c r="C12" s="40">
        <v>719387.3</v>
      </c>
    </row>
    <row r="13" spans="1:3" x14ac:dyDescent="0.25">
      <c r="A13" s="38" t="s">
        <v>103</v>
      </c>
      <c r="B13" s="39" t="s">
        <v>104</v>
      </c>
      <c r="C13" s="40">
        <v>11317.32</v>
      </c>
    </row>
    <row r="14" spans="1:3" ht="15.75" thickBot="1" x14ac:dyDescent="0.3">
      <c r="A14" s="41" t="s">
        <v>105</v>
      </c>
      <c r="B14" s="42" t="s">
        <v>88</v>
      </c>
      <c r="C14" s="43">
        <f>C9+C10-C12</f>
        <v>166242.76</v>
      </c>
    </row>
    <row r="15" spans="1:3" ht="15.75" thickBot="1" x14ac:dyDescent="0.3">
      <c r="A15" s="44"/>
      <c r="B15" s="30"/>
      <c r="C15" s="31"/>
    </row>
    <row r="16" spans="1:3" ht="37.5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107</v>
      </c>
      <c r="C17" s="34" t="s">
        <v>96</v>
      </c>
    </row>
    <row r="18" spans="1:3" ht="30" x14ac:dyDescent="0.25">
      <c r="A18" s="35" t="s">
        <v>108</v>
      </c>
      <c r="B18" s="45" t="s">
        <v>109</v>
      </c>
      <c r="C18" s="37">
        <v>8005.69</v>
      </c>
    </row>
    <row r="19" spans="1:3" ht="30" x14ac:dyDescent="0.25">
      <c r="A19" s="35" t="s">
        <v>110</v>
      </c>
      <c r="B19" s="45" t="s">
        <v>111</v>
      </c>
      <c r="C19" s="46">
        <f>SUM(C20:C25)</f>
        <v>96337.49</v>
      </c>
    </row>
    <row r="20" spans="1:3" x14ac:dyDescent="0.25">
      <c r="A20" s="38" t="s">
        <v>112</v>
      </c>
      <c r="B20" s="39" t="s">
        <v>113</v>
      </c>
      <c r="C20" s="40">
        <v>76328.92</v>
      </c>
    </row>
    <row r="21" spans="1:3" x14ac:dyDescent="0.25">
      <c r="A21" s="38" t="s">
        <v>114</v>
      </c>
      <c r="B21" s="39" t="s">
        <v>115</v>
      </c>
      <c r="C21" s="40">
        <v>11487.88</v>
      </c>
    </row>
    <row r="22" spans="1:3" x14ac:dyDescent="0.25">
      <c r="A22" s="38" t="s">
        <v>116</v>
      </c>
      <c r="B22" s="39" t="s">
        <v>117</v>
      </c>
      <c r="C22" s="40">
        <v>5417.75</v>
      </c>
    </row>
    <row r="23" spans="1:3" x14ac:dyDescent="0.25">
      <c r="A23" s="38" t="s">
        <v>118</v>
      </c>
      <c r="B23" s="39" t="s">
        <v>119</v>
      </c>
      <c r="C23" s="40">
        <v>3102.94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89351.51</v>
      </c>
    </row>
    <row r="27" spans="1:3" ht="30" x14ac:dyDescent="0.25">
      <c r="A27" s="35" t="s">
        <v>126</v>
      </c>
      <c r="B27" s="45" t="s">
        <v>127</v>
      </c>
      <c r="C27" s="46">
        <f>C28+C29</f>
        <v>184248.81</v>
      </c>
    </row>
    <row r="28" spans="1:3" x14ac:dyDescent="0.25">
      <c r="A28" s="38" t="s">
        <v>128</v>
      </c>
      <c r="B28" s="39" t="s">
        <v>129</v>
      </c>
      <c r="C28" s="40">
        <v>46128.94</v>
      </c>
    </row>
    <row r="29" spans="1:3" x14ac:dyDescent="0.25">
      <c r="A29" s="38" t="s">
        <v>130</v>
      </c>
      <c r="B29" s="39" t="s">
        <v>131</v>
      </c>
      <c r="C29" s="40">
        <v>138119.87</v>
      </c>
    </row>
    <row r="30" spans="1:3" x14ac:dyDescent="0.25">
      <c r="A30" s="35" t="s">
        <v>132</v>
      </c>
      <c r="B30" s="45" t="s">
        <v>133</v>
      </c>
      <c r="C30" s="40">
        <v>49066.1</v>
      </c>
    </row>
    <row r="31" spans="1:3" x14ac:dyDescent="0.25">
      <c r="A31" s="35" t="s">
        <v>134</v>
      </c>
      <c r="B31" s="45" t="s">
        <v>135</v>
      </c>
      <c r="C31" s="40">
        <v>148583.07</v>
      </c>
    </row>
    <row r="32" spans="1:3" ht="15.75" thickBot="1" x14ac:dyDescent="0.3">
      <c r="A32" s="47" t="s">
        <v>136</v>
      </c>
      <c r="B32" s="48" t="s">
        <v>89</v>
      </c>
      <c r="C32" s="43">
        <f>C18+C19+C27+C30+C31+C26</f>
        <v>575592.66999999993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138</v>
      </c>
      <c r="B36" s="36" t="s">
        <v>87</v>
      </c>
      <c r="C36" s="37">
        <v>812326.21</v>
      </c>
    </row>
    <row r="37" spans="1:3" x14ac:dyDescent="0.25">
      <c r="A37" s="38" t="s">
        <v>139</v>
      </c>
      <c r="B37" s="39" t="s">
        <v>90</v>
      </c>
      <c r="C37" s="40">
        <v>2261863.02</v>
      </c>
    </row>
    <row r="38" spans="1:3" x14ac:dyDescent="0.25">
      <c r="A38" s="38" t="s">
        <v>140</v>
      </c>
      <c r="B38" s="39" t="s">
        <v>91</v>
      </c>
      <c r="C38" s="40">
        <v>2440971</v>
      </c>
    </row>
    <row r="39" spans="1:3" ht="15.75" thickBot="1" x14ac:dyDescent="0.3">
      <c r="A39" s="41" t="s">
        <v>141</v>
      </c>
      <c r="B39" s="42" t="s">
        <v>88</v>
      </c>
      <c r="C39" s="43">
        <f>C36+C37-C38</f>
        <v>633218.23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2020-03-23T05:06:40Z</cp:lastPrinted>
  <dcterms:created xsi:type="dcterms:W3CDTF">2015-02-18T11:23:35Z</dcterms:created>
  <dcterms:modified xsi:type="dcterms:W3CDTF">2021-03-15T05:36:54Z</dcterms:modified>
</cp:coreProperties>
</file>