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чет" sheetId="1" state="visible" r:id="rId1"/>
  </sheets>
  <calcPr iterateDelta="0.0001"/>
</workbook>
</file>

<file path=xl/sharedStrings.xml><?xml version="1.0" encoding="utf-8"?>
<sst xmlns="http://schemas.openxmlformats.org/spreadsheetml/2006/main" count="59" uniqueCount="59">
  <si>
    <t xml:space="preserve"> Отчет об исполнении управляющей организацией договора управления </t>
  </si>
  <si>
    <t xml:space="preserve"> за период с 01.01.2021 по 31.12.2021</t>
  </si>
  <si>
    <t xml:space="preserve">Адрес МКД:   Свердловская область, г. Первоуральск, ул. </t>
  </si>
  <si>
    <t xml:space="preserve">Комсомольская, 17б</t>
  </si>
  <si>
    <t xml:space="preserve">1. Общая информация о выполняемых работах (оказываемых услугах) по содержанию общего имущества в многоквартирном доме</t>
  </si>
  <si>
    <t xml:space="preserve">№ п/п</t>
  </si>
  <si>
    <t>Наименование</t>
  </si>
  <si>
    <t xml:space="preserve">Сумма, руб. / год</t>
  </si>
  <si>
    <t xml:space="preserve"> 1.1.</t>
  </si>
  <si>
    <t xml:space="preserve">Задолженность потребителей (на начало периода)</t>
  </si>
  <si>
    <t xml:space="preserve"> 1.2.</t>
  </si>
  <si>
    <t xml:space="preserve">Начислено за работы (услуги) по содержанию</t>
  </si>
  <si>
    <t xml:space="preserve"> 1.3.</t>
  </si>
  <si>
    <t xml:space="preserve">Получено денежных средств, в т. ч: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</si>
  <si>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</si>
  <si>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</si>
  <si>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</si>
  <si>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</si>
  <si>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</si>
  <si>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 xml:space="preserve">Задолженность потребителей (на конец периода)</t>
  </si>
  <si>
    <t xml:space="preserve">2. Выполненные работы (оказанные услуги) по содержанию общего имущества в многоквартирном доме</t>
  </si>
  <si>
    <t xml:space="preserve">Наименование работы (услуги)</t>
  </si>
  <si>
    <t xml:space="preserve"> 2.1.</t>
  </si>
  <si>
    <t xml:space="preserve">Работы, выполняемые в целях надлежащего содержания несущих и ненесущих конструкций</t>
  </si>
  <si>
    <t xml:space="preserve"> 2.2.</t>
  </si>
  <si>
    <t xml:space="preserve"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</si>
  <si>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</si>
  <si>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</si>
  <si>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</si>
  <si>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</si>
  <si>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</si>
  <si>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</si>
  <si>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</si>
  <si>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</si>
  <si>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</si>
  <si>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</si>
  <si>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</si>
  <si>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</si>
  <si>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</si>
  <si>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 xml:space="preserve">Аварийно-диспетчерское обслуживание</t>
  </si>
  <si>
    <t xml:space="preserve"> 2.4.</t>
  </si>
  <si>
    <t xml:space="preserve"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</si>
  <si>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</si>
  <si>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</si>
  <si>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</si>
  <si>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</si>
  <si>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</si>
  <si>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</si>
  <si>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</si>
  <si>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 xml:space="preserve">Услуги по управлению многоквартирным домом</t>
  </si>
  <si>
    <t xml:space="preserve"> 2.7.</t>
  </si>
  <si>
    <t xml:space="preserve">Всего годовая фактическая стоимость работ(услуг)</t>
  </si>
  <si>
    <t xml:space="preserve">3. Общая информация о предоставленных коммунальных услугах</t>
  </si>
  <si>
    <t xml:space="preserve"> 3.1.</t>
  </si>
  <si>
    <t xml:space="preserve"> 3.2.</t>
  </si>
  <si>
    <t xml:space="preserve">Начислено потребителям</t>
  </si>
  <si>
    <t xml:space="preserve"> 3.3.</t>
  </si>
  <si>
    <t xml:space="preserve">Оплачено потребителями</t>
  </si>
  <si>
    <t xml:space="preserve"> 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</si>
</sst>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name val="Calibri"/>
      <color theme="1"/>
      <sz val="10.000000"/>
      <scheme val="minor"/>
    </font>
    <font>
      <name val="Arial"/>
      <sz val="10.000000"/>
    </font>
    <font>
      <name val="Times New Roman"/>
      <color theme="1"/>
      <sz val="11.000000"/>
    </font>
    <font>
      <name val="Times New Roman"/>
      <b/>
      <sz val="12.000000"/>
    </font>
    <font>
      <name val="Calibri"/>
      <b/>
      <color theme="1"/>
      <sz val="12.000000"/>
      <scheme val="minor"/>
    </font>
    <font>
      <name val="Times New Roman"/>
      <b/>
      <sz val="11.000000"/>
    </font>
    <font>
      <name val="Calibri"/>
      <b/>
      <color theme="1"/>
      <sz val="11.000000"/>
      <scheme val="minor"/>
    </font>
    <font>
      <name val="Times New Roman"/>
      <color theme="1"/>
      <sz val="12.000000"/>
    </font>
    <font>
      <name val="Times New Roman"/>
      <sz val="12.000000"/>
    </font>
    <font>
      <name val="Times New Roman"/>
      <sz val="11.000000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0" applyFill="0" applyBorder="0" applyProtection="0">
      <alignment vertical="top"/>
    </xf>
  </cellStyleXfs>
  <cellXfs count="38">
    <xf fontId="0" fillId="0" borderId="0" numFmtId="0" xfId="0"/>
    <xf fontId="2" fillId="0" borderId="0" numFmtId="0" xfId="0" applyFont="1" applyAlignment="1">
      <alignment wrapText="1"/>
    </xf>
    <xf fontId="2" fillId="0" borderId="0" numFmtId="4" xfId="0" applyNumberFormat="1" applyFont="1" applyAlignment="1">
      <alignment horizontal="right" wrapText="1"/>
    </xf>
    <xf fontId="3" fillId="0" borderId="0" numFmtId="0" xfId="1" applyFont="1" applyAlignment="1" applyProtection="1">
      <alignment horizontal="center" vertical="top" wrapText="1"/>
    </xf>
    <xf fontId="4" fillId="0" borderId="0" numFmtId="0" xfId="0" applyFont="1" applyAlignment="1">
      <alignment horizontal="center" wrapText="1"/>
    </xf>
    <xf fontId="5" fillId="0" borderId="0" numFmtId="0" xfId="1" applyFont="1" applyAlignment="1" applyProtection="1">
      <alignment vertical="top" wrapText="1"/>
    </xf>
    <xf fontId="6" fillId="0" borderId="0" numFmtId="0" xfId="0" applyFont="1" applyAlignment="1">
      <alignment horizontal="center" wrapText="1"/>
    </xf>
    <xf fontId="6" fillId="0" borderId="0" numFmtId="4" xfId="0" applyNumberFormat="1" applyFont="1" applyAlignment="1">
      <alignment horizontal="right" wrapText="1"/>
    </xf>
    <xf fontId="7" fillId="0" borderId="0" numFmtId="0" xfId="0" applyFont="1" applyAlignment="1">
      <alignment wrapText="1"/>
    </xf>
    <xf fontId="8" fillId="0" borderId="0" numFmtId="0" xfId="1" applyFont="1" applyAlignment="1" applyProtection="1">
      <alignment vertical="top" wrapText="1"/>
    </xf>
    <xf fontId="8" fillId="0" borderId="0" numFmtId="0" xfId="1" applyFont="1" applyAlignment="1" applyProtection="1">
      <alignment horizontal="right" vertical="top" wrapText="1"/>
    </xf>
    <xf fontId="8" fillId="2" borderId="0" numFmtId="4" xfId="1" applyNumberFormat="1" applyFont="1" applyFill="1" applyAlignment="1" applyProtection="1">
      <alignment horizontal="right" vertical="top" wrapText="1"/>
    </xf>
    <xf fontId="9" fillId="0" borderId="0" numFmtId="0" xfId="1" applyFont="1" applyAlignment="1" applyProtection="1">
      <alignment vertical="top" wrapText="1"/>
    </xf>
    <xf fontId="9" fillId="0" borderId="0" numFmtId="4" xfId="1" applyNumberFormat="1" applyFont="1" applyAlignment="1" applyProtection="1">
      <alignment horizontal="right" vertical="top" wrapText="1"/>
    </xf>
    <xf fontId="5" fillId="0" borderId="1" numFmtId="0" xfId="1" applyFont="1" applyBorder="1" applyAlignment="1" applyProtection="1">
      <alignment horizontal="center" vertical="top" wrapText="1"/>
    </xf>
    <xf fontId="5" fillId="0" borderId="2" numFmtId="0" xfId="1" applyFont="1" applyBorder="1" applyAlignment="1" applyProtection="1">
      <alignment horizontal="center" vertical="top" wrapText="1"/>
    </xf>
    <xf fontId="5" fillId="0" borderId="3" numFmtId="0" xfId="1" applyFont="1" applyBorder="1" applyAlignment="1" applyProtection="1">
      <alignment horizontal="center" vertical="top" wrapText="1"/>
    </xf>
    <xf fontId="9" fillId="0" borderId="4" numFmtId="16" xfId="1" applyNumberFormat="1" applyFont="1" applyBorder="1" applyAlignment="1" applyProtection="1">
      <alignment horizontal="center" vertical="center" wrapText="1"/>
    </xf>
    <xf fontId="9" fillId="0" borderId="5" numFmtId="0" xfId="1" applyFont="1" applyBorder="1" applyAlignment="1" applyProtection="1">
      <alignment horizontal="center" vertical="center" wrapText="1"/>
    </xf>
    <xf fontId="9" fillId="0" borderId="6" numFmtId="4" xfId="1" applyNumberFormat="1" applyFont="1" applyBorder="1" applyAlignment="1" applyProtection="1">
      <alignment horizontal="center" vertical="center" wrapText="1"/>
    </xf>
    <xf fontId="9" fillId="0" borderId="7" numFmtId="16" xfId="1" applyNumberFormat="1" applyFont="1" applyBorder="1" applyAlignment="1" applyProtection="1">
      <alignment horizontal="left" vertical="center" wrapText="1"/>
    </xf>
    <xf fontId="9" fillId="0" borderId="8" numFmtId="0" xfId="1" applyFont="1" applyBorder="1" applyAlignment="1" applyProtection="1">
      <alignment vertical="top" wrapText="1"/>
    </xf>
    <xf fontId="9" fillId="0" borderId="9" numFmtId="4" xfId="1" applyNumberFormat="1" applyFont="1" applyBorder="1" applyAlignment="1" applyProtection="1">
      <alignment horizontal="right" vertical="top" wrapText="1"/>
    </xf>
    <xf fontId="9" fillId="0" borderId="10" numFmtId="16" xfId="1" applyNumberFormat="1" applyFont="1" applyBorder="1" applyAlignment="1" applyProtection="1">
      <alignment horizontal="left" vertical="center" wrapText="1"/>
    </xf>
    <xf fontId="9" fillId="0" borderId="11" numFmtId="0" xfId="1" applyFont="1" applyBorder="1" applyAlignment="1" applyProtection="1">
      <alignment horizontal="left" vertical="top" wrapText="1"/>
    </xf>
    <xf fontId="9" fillId="0" borderId="12" numFmtId="4" xfId="1" applyNumberFormat="1" applyFont="1" applyBorder="1" applyAlignment="1" applyProtection="1">
      <alignment horizontal="right" vertical="top" wrapText="1"/>
    </xf>
    <xf fontId="9" fillId="0" borderId="13" numFmtId="16" xfId="1" applyNumberFormat="1" applyFont="1" applyBorder="1" applyAlignment="1" applyProtection="1">
      <alignment horizontal="left" vertical="center" wrapText="1"/>
    </xf>
    <xf fontId="9" fillId="0" borderId="14" numFmtId="0" xfId="1" applyFont="1" applyBorder="1" applyAlignment="1" applyProtection="1">
      <alignment vertical="top" wrapText="1"/>
    </xf>
    <xf fontId="9" fillId="0" borderId="15" numFmtId="4" xfId="1" applyNumberFormat="1" applyFont="1" applyBorder="1" applyAlignment="1" applyProtection="1">
      <alignment horizontal="right" vertical="top" wrapText="1"/>
    </xf>
    <xf fontId="9" fillId="0" borderId="0" numFmtId="16" xfId="1" applyNumberFormat="1" applyFont="1" applyAlignment="1" applyProtection="1">
      <alignment vertical="top" wrapText="1"/>
    </xf>
    <xf fontId="5" fillId="0" borderId="1" numFmtId="0" xfId="1" applyFont="1" applyBorder="1" applyAlignment="1" applyProtection="1">
      <alignment horizontal="center" vertical="center" wrapText="1"/>
    </xf>
    <xf fontId="5" fillId="0" borderId="2" numFmtId="0" xfId="1" applyFont="1" applyBorder="1" applyAlignment="1" applyProtection="1">
      <alignment horizontal="center" vertical="center" wrapText="1"/>
    </xf>
    <xf fontId="5" fillId="0" borderId="3" numFmtId="0" xfId="1" applyFont="1" applyBorder="1" applyAlignment="1" applyProtection="1">
      <alignment horizontal="center" vertical="center" wrapText="1"/>
    </xf>
    <xf fontId="9" fillId="0" borderId="8" numFmtId="0" xfId="1" applyFont="1" applyBorder="1" applyAlignment="1" applyProtection="1">
      <alignment horizontal="left" vertical="top" wrapText="1"/>
    </xf>
    <xf fontId="9" fillId="0" borderId="12" numFmtId="4" xfId="1" applyNumberFormat="1" applyFont="1" applyBorder="1" applyAlignment="1" applyProtection="1">
      <alignment horizontal="right" vertical="center" wrapText="1"/>
    </xf>
    <xf fontId="9" fillId="0" borderId="16" numFmtId="16" xfId="1" applyNumberFormat="1" applyFont="1" applyBorder="1" applyAlignment="1" applyProtection="1">
      <alignment horizontal="left" vertical="center" wrapText="1"/>
    </xf>
    <xf fontId="9" fillId="0" borderId="14" numFmtId="0" xfId="1" applyFont="1" applyBorder="1" applyAlignment="1" applyProtection="1">
      <alignment horizontal="left" vertical="top" wrapText="1"/>
    </xf>
    <xf fontId="9" fillId="0" borderId="0" numFmtId="0" xfId="1" applyFont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workbookViewId="0" zoomScale="100">
      <selection activeCell="C39" activeCellId="0" sqref="C39"/>
    </sheetView>
  </sheetViews>
  <sheetFormatPr customHeight="1" defaultRowHeight="15.949999999999999"/>
  <cols>
    <col customWidth="1" min="1" max="1" style="1" width="6.7109375"/>
    <col customWidth="1" min="2" max="2" style="1" width="73"/>
    <col customWidth="1" min="3" max="3" style="2" width="23.28125"/>
    <col min="4" max="16384" style="1" width="9.140625"/>
  </cols>
  <sheetData>
    <row r="2" ht="15.949999999999999" customHeight="1">
      <c r="A2" s="3" t="s">
        <v>0</v>
      </c>
      <c r="B2" s="4"/>
      <c r="C2" s="4"/>
    </row>
    <row r="3" ht="15.949999999999999" customHeight="1">
      <c r="A3" s="3" t="s">
        <v>1</v>
      </c>
      <c r="B3" s="4"/>
      <c r="C3" s="4"/>
    </row>
    <row r="4" ht="15.949999999999999" customHeight="1">
      <c r="A4" s="5"/>
      <c r="B4" s="6"/>
      <c r="C4" s="7"/>
    </row>
    <row r="5" s="8" customFormat="1" ht="15.949999999999999" customHeight="1">
      <c r="A5" s="9"/>
      <c r="B5" s="10" t="s">
        <v>2</v>
      </c>
      <c r="C5" s="11" t="s">
        <v>3</v>
      </c>
    </row>
    <row r="6" ht="15.949999999999999" customHeight="1">
      <c r="A6" s="12"/>
      <c r="B6" s="12"/>
      <c r="C6" s="13"/>
    </row>
    <row r="7" ht="32.100000000000001" customHeight="1">
      <c r="A7" s="14" t="s">
        <v>4</v>
      </c>
      <c r="B7" s="15"/>
      <c r="C7" s="16"/>
    </row>
    <row r="8" ht="15.949999999999999" customHeight="1">
      <c r="A8" s="17" t="s">
        <v>5</v>
      </c>
      <c r="B8" s="18" t="s">
        <v>6</v>
      </c>
      <c r="C8" s="19" t="s">
        <v>7</v>
      </c>
    </row>
    <row r="9" ht="15.949999999999999" customHeight="1">
      <c r="A9" s="20" t="s">
        <v>8</v>
      </c>
      <c r="B9" s="21" t="s">
        <v>9</v>
      </c>
      <c r="C9" s="22">
        <v>72581.190000000002</v>
      </c>
    </row>
    <row r="10" ht="15.949999999999999" customHeight="1">
      <c r="A10" s="23" t="s">
        <v>10</v>
      </c>
      <c r="B10" s="24" t="s">
        <v>11</v>
      </c>
      <c r="C10" s="25">
        <v>827034.71999999997</v>
      </c>
    </row>
    <row r="11" ht="15.949999999999999" customHeight="1">
      <c r="A11" s="23" t="s">
        <v>12</v>
      </c>
      <c r="B11" s="24" t="s">
        <v>13</v>
      </c>
      <c r="C11" s="25">
        <f>C12+C13</f>
        <v>870935.19000000006</v>
      </c>
    </row>
    <row r="12" ht="15.949999999999999" customHeight="1">
      <c r="A12" s="23" t="s">
        <v>14</v>
      </c>
      <c r="B12" s="24" t="s">
        <v>15</v>
      </c>
      <c r="C12" s="25">
        <v>826335.66000000003</v>
      </c>
    </row>
    <row r="13" ht="15.949999999999999" customHeight="1">
      <c r="A13" s="23" t="s">
        <v>16</v>
      </c>
      <c r="B13" s="24" t="s">
        <v>17</v>
      </c>
      <c r="C13" s="25">
        <v>44599.529999999999</v>
      </c>
    </row>
    <row r="14" ht="15.949999999999999" customHeight="1">
      <c r="A14" s="26" t="s">
        <v>18</v>
      </c>
      <c r="B14" s="27" t="s">
        <v>19</v>
      </c>
      <c r="C14" s="28">
        <f>C9+C10-C12</f>
        <v>73280.249999999884</v>
      </c>
    </row>
    <row r="15" ht="15.949999999999999" customHeight="1">
      <c r="A15" s="29"/>
      <c r="B15" s="12"/>
      <c r="C15" s="13"/>
    </row>
    <row r="16" ht="32.100000000000001" customHeight="1">
      <c r="A16" s="30" t="s">
        <v>20</v>
      </c>
      <c r="B16" s="31"/>
      <c r="C16" s="32"/>
    </row>
    <row r="17" ht="15.949999999999999" customHeight="1">
      <c r="A17" s="17" t="s">
        <v>5</v>
      </c>
      <c r="B17" s="18" t="s">
        <v>21</v>
      </c>
      <c r="C17" s="19" t="s">
        <v>7</v>
      </c>
    </row>
    <row r="18" ht="32.100000000000001" customHeight="1">
      <c r="A18" s="20" t="s">
        <v>22</v>
      </c>
      <c r="B18" s="33" t="s">
        <v>23</v>
      </c>
      <c r="C18" s="22">
        <v>221067.13</v>
      </c>
    </row>
    <row r="19" ht="32.100000000000001" customHeight="1">
      <c r="A19" s="20" t="s">
        <v>24</v>
      </c>
      <c r="B19" s="33" t="s">
        <v>25</v>
      </c>
      <c r="C19" s="34">
        <f>SUM(C20:C25)</f>
        <v>87727.169999999998</v>
      </c>
    </row>
    <row r="20" ht="15.949999999999999" customHeight="1">
      <c r="A20" s="23" t="s">
        <v>26</v>
      </c>
      <c r="B20" s="24" t="s">
        <v>27</v>
      </c>
      <c r="C20" s="25">
        <v>69277.330000000002</v>
      </c>
    </row>
    <row r="21" ht="15.949999999999999" customHeight="1">
      <c r="A21" s="23" t="s">
        <v>28</v>
      </c>
      <c r="B21" s="24" t="s">
        <v>29</v>
      </c>
      <c r="C21" s="25">
        <v>10663.219999999999</v>
      </c>
    </row>
    <row r="22" ht="15.949999999999999" customHeight="1">
      <c r="A22" s="23" t="s">
        <v>30</v>
      </c>
      <c r="B22" s="24" t="s">
        <v>31</v>
      </c>
      <c r="C22" s="25">
        <v>7312</v>
      </c>
    </row>
    <row r="23" ht="15.949999999999999" customHeight="1">
      <c r="A23" s="23" t="s">
        <v>32</v>
      </c>
      <c r="B23" s="24" t="s">
        <v>33</v>
      </c>
      <c r="C23" s="25">
        <v>474.62</v>
      </c>
    </row>
    <row r="24" ht="15.949999999999999" customHeight="1">
      <c r="A24" s="23" t="s">
        <v>34</v>
      </c>
      <c r="B24" s="24" t="s">
        <v>35</v>
      </c>
      <c r="C24" s="25">
        <v>0</v>
      </c>
    </row>
    <row r="25" ht="15.949999999999999" customHeight="1">
      <c r="A25" s="23" t="s">
        <v>36</v>
      </c>
      <c r="B25" s="24" t="s">
        <v>37</v>
      </c>
      <c r="C25" s="25">
        <v>0</v>
      </c>
    </row>
    <row r="26" ht="15.949999999999999" customHeight="1">
      <c r="A26" s="20" t="s">
        <v>38</v>
      </c>
      <c r="B26" s="33" t="s">
        <v>39</v>
      </c>
      <c r="C26" s="25">
        <v>62380.599999999999</v>
      </c>
    </row>
    <row r="27" ht="32.100000000000001" customHeight="1">
      <c r="A27" s="20" t="s">
        <v>40</v>
      </c>
      <c r="B27" s="33" t="s">
        <v>41</v>
      </c>
      <c r="C27" s="34">
        <f>C28+C29</f>
        <v>205215.09999999998</v>
      </c>
    </row>
    <row r="28" ht="15.949999999999999" customHeight="1">
      <c r="A28" s="23" t="s">
        <v>42</v>
      </c>
      <c r="B28" s="24" t="s">
        <v>43</v>
      </c>
      <c r="C28" s="25">
        <v>105906.95</v>
      </c>
    </row>
    <row r="29" ht="15.949999999999999" customHeight="1">
      <c r="A29" s="23" t="s">
        <v>44</v>
      </c>
      <c r="B29" s="24" t="s">
        <v>45</v>
      </c>
      <c r="C29" s="25">
        <v>99308.149999999994</v>
      </c>
    </row>
    <row r="30" ht="15.949999999999999" customHeight="1">
      <c r="A30" s="20" t="s">
        <v>46</v>
      </c>
      <c r="B30" s="33" t="s">
        <v>47</v>
      </c>
      <c r="C30" s="25">
        <v>6584.0100000000002</v>
      </c>
    </row>
    <row r="31" ht="15.949999999999999" customHeight="1">
      <c r="A31" s="20" t="s">
        <v>48</v>
      </c>
      <c r="B31" s="33" t="s">
        <v>49</v>
      </c>
      <c r="C31" s="25">
        <v>162179.51000000001</v>
      </c>
    </row>
    <row r="32" ht="15.949999999999999" customHeight="1">
      <c r="A32" s="35" t="s">
        <v>50</v>
      </c>
      <c r="B32" s="36" t="s">
        <v>51</v>
      </c>
      <c r="C32" s="28">
        <f>C18+C19++C26+C27+C30+C31</f>
        <v>745153.52000000002</v>
      </c>
    </row>
    <row r="33" ht="15.949999999999999" customHeight="1">
      <c r="A33" s="5"/>
      <c r="B33" s="37"/>
      <c r="C33" s="13"/>
    </row>
    <row r="34" ht="15.949999999999999" customHeight="1">
      <c r="A34" s="14" t="s">
        <v>52</v>
      </c>
      <c r="B34" s="15"/>
      <c r="C34" s="16"/>
    </row>
    <row r="35" ht="15.949999999999999" customHeight="1">
      <c r="A35" s="17" t="s">
        <v>5</v>
      </c>
      <c r="B35" s="18" t="s">
        <v>6</v>
      </c>
      <c r="C35" s="19" t="s">
        <v>7</v>
      </c>
    </row>
    <row r="36" ht="15.949999999999999" customHeight="1">
      <c r="A36" s="20" t="s">
        <v>53</v>
      </c>
      <c r="B36" s="21" t="s">
        <v>9</v>
      </c>
      <c r="C36" s="22">
        <v>356860.28000000003</v>
      </c>
    </row>
    <row r="37" ht="15.949999999999999" customHeight="1">
      <c r="A37" s="23" t="s">
        <v>54</v>
      </c>
      <c r="B37" s="24" t="s">
        <v>55</v>
      </c>
      <c r="C37" s="25">
        <v>2591369</v>
      </c>
    </row>
    <row r="38" ht="15.949999999999999" customHeight="1">
      <c r="A38" s="23" t="s">
        <v>56</v>
      </c>
      <c r="B38" s="24" t="s">
        <v>57</v>
      </c>
      <c r="C38" s="25">
        <v>2611668.3399999999</v>
      </c>
    </row>
    <row r="39" ht="15.949999999999999" customHeight="1">
      <c r="A39" s="26" t="s">
        <v>58</v>
      </c>
      <c r="B39" s="27" t="s">
        <v>19</v>
      </c>
      <c r="C39" s="28">
        <f>C36+C37-C38</f>
        <v>336560.94000000041</v>
      </c>
    </row>
  </sheetData>
  <mergeCells count="5">
    <mergeCell ref="A2:C2"/>
    <mergeCell ref="A3:C3"/>
    <mergeCell ref="A7:C7"/>
    <mergeCell ref="A16:C16"/>
    <mergeCell ref="A34:C34"/>
  </mergeCells>
  <printOptions headings="0" gridLines="0"/>
  <pageMargins left="0.47244094488188981" right="0.39370078740157477" top="0.27559055118110237" bottom="0.19685039370078738" header="0.31496062992125984" footer="0.31496062992125984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ONLYOFFICE/7.0.0.127</Application>
  <Company>*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1</cp:revision>
  <dcterms:created xsi:type="dcterms:W3CDTF">2015-02-18T11:23:35Z</dcterms:created>
  <dcterms:modified xsi:type="dcterms:W3CDTF">2022-03-24T06:04:12Z</dcterms:modified>
</cp:coreProperties>
</file>