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<sst xmlns="http://schemas.openxmlformats.org/spreadsheetml/2006/main" count="175" uniqueCount="143">
  <si>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</si>
  <si>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</si>
  <si>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</si>
  <si>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</si>
  <si>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</si>
  <si>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</si>
  <si>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</si>
  <si>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</si>
  <si>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</si>
  <si>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</si>
  <si>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</si>
  <si>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</si>
  <si>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</si>
  <si>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</si>
  <si>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</si>
  <si>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</si>
  <si>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</si>
  <si>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</si>
  <si>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</si>
  <si>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</si>
  <si>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</si>
  <si>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</si>
  <si>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</si>
  <si>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</si>
  <si>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</si>
  <si>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</si>
  <si>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</si>
  <si>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</si>
  <si>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</si>
  <si>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</si>
  <si>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</si>
  <si>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</si>
  <si>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</si>
  <si>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</si>
  <si>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</si>
  <si>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</si>
  <si>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</si>
  <si>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</si>
  <si>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</si>
  <si>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</si>
  <si>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</si>
  <si>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</si>
  <si>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</si>
  <si>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</si>
  <si>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</si>
  <si>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</si>
  <si>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</si>
  <si>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</si>
  <si>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</si>
  <si>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</si>
  <si>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</si>
  <si>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</si>
  <si>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</si>
  <si>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</si>
  <si>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</si>
  <si>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</si>
  <si>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</si>
  <si>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</si>
  <si>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</si>
  <si>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</si>
  <si>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</si>
  <si>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</si>
  <si>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</si>
  <si>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</si>
  <si>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</si>
  <si>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</si>
  <si>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</si>
  <si>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</si>
  <si>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</si>
  <si>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</si>
  <si>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</si>
  <si>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</si>
  <si>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</si>
  <si>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</si>
  <si>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</si>
  <si>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</si>
  <si>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</si>
  <si>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</si>
  <si>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</si>
  <si>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</si>
  <si>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</si>
  <si>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д.73</t>
  </si>
  <si>
    <t>4024</t>
  </si>
  <si>
    <t>332</t>
  </si>
  <si>
    <t>управляющая организация, товарищество, кооператив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</si>
  <si>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</si>
  <si>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</si>
  <si>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</si>
  <si>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</si>
  <si>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</si>
  <si>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</si>
  <si>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66:58:0114001:148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</si>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</sst>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7" fillId="0" borderId="5" xfId="1" applyNumberFormat="1" applyFont="1" applyFill="1" applyBorder="1" applyAlignment="1" applyProtection="1">
      <alignment horizontal="left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9" xfId="1" applyNumberFormat="1" applyFont="1" applyFill="1" applyBorder="1" applyAlignment="1" applyProtection="1">
      <alignment horizontal="center" vertical="center" wrapText="1"/>
    </xf>
    <xf numFmtId="0" fontId="16" fillId="0" borderId="10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16" fontId="16" fillId="0" borderId="12" xfId="1" applyNumberFormat="1" applyFont="1" applyFill="1" applyBorder="1" applyAlignment="1" applyProtection="1">
      <alignment horizontal="left" vertical="center" wrapText="1"/>
    </xf>
    <xf numFmtId="0" fontId="16" fillId="0" borderId="13" xfId="1" applyNumberFormat="1" applyFont="1" applyFill="1" applyBorder="1" applyAlignment="1" applyProtection="1">
      <alignment vertical="top" wrapText="1"/>
    </xf>
    <xf numFmtId="4" fontId="16" fillId="0" borderId="14" xfId="1" applyNumberFormat="1" applyFont="1" applyFill="1" applyBorder="1" applyAlignment="1" applyProtection="1">
      <alignment horizontal="right" vertical="top" wrapText="1"/>
    </xf>
    <xf numFmtId="16" fontId="16" fillId="0" borderId="15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6" xfId="1" applyNumberFormat="1" applyFont="1" applyFill="1" applyBorder="1" applyAlignment="1" applyProtection="1">
      <alignment horizontal="right" vertical="top" wrapText="1"/>
    </xf>
    <xf numFmtId="16" fontId="16" fillId="0" borderId="17" xfId="1" applyNumberFormat="1" applyFont="1" applyFill="1" applyBorder="1" applyAlignment="1" applyProtection="1">
      <alignment horizontal="left" vertical="center" wrapText="1"/>
    </xf>
    <xf numFmtId="0" fontId="16" fillId="0" borderId="18" xfId="1" applyNumberFormat="1" applyFont="1" applyFill="1" applyBorder="1" applyAlignment="1" applyProtection="1">
      <alignment vertical="top" wrapText="1"/>
    </xf>
    <xf numFmtId="4" fontId="16" fillId="0" borderId="19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3" xfId="1" applyNumberFormat="1" applyFont="1" applyFill="1" applyBorder="1" applyAlignment="1" applyProtection="1">
      <alignment horizontal="left" vertical="top" wrapText="1"/>
    </xf>
    <xf numFmtId="4" fontId="16" fillId="0" borderId="16" xfId="1" applyNumberFormat="1" applyFont="1" applyFill="1" applyBorder="1" applyAlignment="1" applyProtection="1">
      <alignment horizontal="right" vertical="center" wrapText="1"/>
    </xf>
    <xf numFmtId="16" fontId="16" fillId="0" borderId="20" xfId="1" applyNumberFormat="1" applyFont="1" applyFill="1" applyBorder="1" applyAlignment="1" applyProtection="1">
      <alignment horizontal="left" vertical="center" wrapText="1"/>
    </xf>
    <xf numFmtId="0" fontId="16" fillId="0" borderId="18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8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  <xf numFmtId="0" fontId="13" fillId="0" borderId="8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D57" sqref="D57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85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39642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39642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50" t="s">
        <v>16</v>
      </c>
      <c r="B13" s="51"/>
      <c r="C13" s="51"/>
      <c r="D13" s="52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1966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4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60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2582.6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2582.6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/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7" spans="1:4" x14ac:dyDescent="0.2">
      <c r="A47" s="20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92</v>
      </c>
      <c r="B2" s="54"/>
      <c r="C2" s="54"/>
    </row>
    <row r="3" spans="1:3" ht="15.75" x14ac:dyDescent="0.25">
      <c r="A3" s="53" t="s">
        <v>93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88</v>
      </c>
      <c r="C9" s="36">
        <v>221376.06</v>
      </c>
    </row>
    <row r="10" spans="1:3" x14ac:dyDescent="0.25">
      <c r="A10" s="37" t="s">
        <v>99</v>
      </c>
      <c r="B10" s="38" t="s">
        <v>100</v>
      </c>
      <c r="C10" s="39">
        <v>414648.05</v>
      </c>
    </row>
    <row r="11" spans="1:3" x14ac:dyDescent="0.25">
      <c r="A11" s="37" t="s">
        <v>101</v>
      </c>
      <c r="B11" s="38" t="s">
        <v>74</v>
      </c>
      <c r="C11" s="39">
        <f>C12+C13</f>
        <v>422923.89</v>
      </c>
    </row>
    <row r="12" spans="1:3" x14ac:dyDescent="0.25">
      <c r="A12" s="37" t="s">
        <v>102</v>
      </c>
      <c r="B12" s="38" t="s">
        <v>103</v>
      </c>
      <c r="C12" s="39">
        <v>413900.87</v>
      </c>
    </row>
    <row r="13" spans="1:3" x14ac:dyDescent="0.25">
      <c r="A13" s="37" t="s">
        <v>104</v>
      </c>
      <c r="B13" s="38" t="s">
        <v>105</v>
      </c>
      <c r="C13" s="39">
        <v>9023.02</v>
      </c>
    </row>
    <row r="14" spans="1:3" ht="15.75" thickBot="1" x14ac:dyDescent="0.3">
      <c r="A14" s="40" t="s">
        <v>106</v>
      </c>
      <c r="B14" s="41" t="s">
        <v>89</v>
      </c>
      <c r="C14" s="42">
        <f>C9+C10-C12</f>
        <v>222123.24</v>
      </c>
    </row>
    <row r="15" spans="1:3" ht="15.75" thickBot="1" x14ac:dyDescent="0.3">
      <c r="A15" s="43"/>
      <c r="B15" s="29"/>
      <c r="C15" s="30"/>
    </row>
    <row r="16" spans="1:3" ht="39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143176.57</v>
      </c>
    </row>
    <row r="19" spans="1:3" ht="30" x14ac:dyDescent="0.25">
      <c r="A19" s="34" t="s">
        <v>110</v>
      </c>
      <c r="B19" s="44" t="s">
        <v>111</v>
      </c>
      <c r="C19" s="45">
        <f>SUM(C20:C25)</f>
        <v>133265.41999999998</v>
      </c>
    </row>
    <row r="20" spans="1:3" x14ac:dyDescent="0.25">
      <c r="A20" s="37" t="s">
        <v>112</v>
      </c>
      <c r="B20" s="38" t="s">
        <v>113</v>
      </c>
      <c r="C20" s="39">
        <v>66025.440000000002</v>
      </c>
    </row>
    <row r="21" spans="1:3" x14ac:dyDescent="0.25">
      <c r="A21" s="37" t="s">
        <v>114</v>
      </c>
      <c r="B21" s="38" t="s">
        <v>115</v>
      </c>
      <c r="C21" s="39">
        <v>7127.98</v>
      </c>
    </row>
    <row r="22" spans="1:3" x14ac:dyDescent="0.25">
      <c r="A22" s="37" t="s">
        <v>116</v>
      </c>
      <c r="B22" s="38" t="s">
        <v>117</v>
      </c>
      <c r="C22" s="39">
        <v>0</v>
      </c>
    </row>
    <row r="23" spans="1:3" x14ac:dyDescent="0.25">
      <c r="A23" s="37" t="s">
        <v>118</v>
      </c>
      <c r="B23" s="38" t="s">
        <v>119</v>
      </c>
      <c r="C23" s="39">
        <v>60112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45372.69</v>
      </c>
    </row>
    <row r="27" spans="1:3" ht="30" x14ac:dyDescent="0.25">
      <c r="A27" s="34" t="s">
        <v>126</v>
      </c>
      <c r="B27" s="44" t="s">
        <v>127</v>
      </c>
      <c r="C27" s="45">
        <f>C28+C29</f>
        <v>150777.62</v>
      </c>
    </row>
    <row r="28" spans="1:3" x14ac:dyDescent="0.25">
      <c r="A28" s="37" t="s">
        <v>128</v>
      </c>
      <c r="B28" s="38" t="s">
        <v>129</v>
      </c>
      <c r="C28" s="39">
        <v>21290.04</v>
      </c>
    </row>
    <row r="29" spans="1:3" x14ac:dyDescent="0.25">
      <c r="A29" s="37" t="s">
        <v>130</v>
      </c>
      <c r="B29" s="38" t="s">
        <v>131</v>
      </c>
      <c r="C29" s="39">
        <v>129487.58</v>
      </c>
    </row>
    <row r="30" spans="1:3" x14ac:dyDescent="0.25">
      <c r="A30" s="34" t="s">
        <v>132</v>
      </c>
      <c r="B30" s="44" t="s">
        <v>133</v>
      </c>
      <c r="C30" s="39">
        <v>11388.27</v>
      </c>
    </row>
    <row r="31" spans="1:3" x14ac:dyDescent="0.25">
      <c r="A31" s="34" t="s">
        <v>134</v>
      </c>
      <c r="B31" s="44" t="s">
        <v>135</v>
      </c>
      <c r="C31" s="39">
        <v>100175.57</v>
      </c>
    </row>
    <row r="32" spans="1:3" ht="15.75" thickBot="1" x14ac:dyDescent="0.3">
      <c r="A32" s="46" t="s">
        <v>136</v>
      </c>
      <c r="B32" s="47" t="s">
        <v>90</v>
      </c>
      <c r="C32" s="42">
        <f>C18+C19+C27+C30+C31+C26</f>
        <v>584156.1399999999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88</v>
      </c>
      <c r="C36" s="36">
        <v>385227.98</v>
      </c>
    </row>
    <row r="37" spans="1:3" x14ac:dyDescent="0.25">
      <c r="A37" s="37" t="s">
        <v>139</v>
      </c>
      <c r="B37" s="38" t="s">
        <v>75</v>
      </c>
      <c r="C37" s="39">
        <v>1565959.22</v>
      </c>
    </row>
    <row r="38" spans="1:3" x14ac:dyDescent="0.25">
      <c r="A38" s="37" t="s">
        <v>140</v>
      </c>
      <c r="B38" s="38" t="s">
        <v>76</v>
      </c>
      <c r="C38" s="39">
        <v>1563520.44</v>
      </c>
    </row>
    <row r="39" spans="1:3" ht="15.75" thickBot="1" x14ac:dyDescent="0.3">
      <c r="A39" s="40" t="s">
        <v>141</v>
      </c>
      <c r="B39" s="41" t="s">
        <v>89</v>
      </c>
      <c r="C39" s="42">
        <f>C36+C37-C38</f>
        <v>387666.76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2020-03-24T03:52:30Z</cp:lastPrinted>
  <dcterms:created xsi:type="dcterms:W3CDTF">2015-02-18T11:23:35Z</dcterms:created>
  <dcterms:modified xsi:type="dcterms:W3CDTF">2020-03-24T03:52:32Z</dcterms:modified>
</cp:coreProperties>
</file>