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<sst xmlns="http://schemas.openxmlformats.org/spreadsheetml/2006/main" count="177" uniqueCount="145">
  <si>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</si>
  <si>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</si>
  <si>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</si>
  <si>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</si>
  <si>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</si>
  <si>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</si>
  <si>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</si>
  <si>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</si>
  <si>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</si>
  <si>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</si>
  <si>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</si>
  <si>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</si>
  <si>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</si>
  <si>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</si>
  <si>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</si>
  <si>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</si>
  <si>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</si>
  <si>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</si>
  <si>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</si>
  <si>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</si>
  <si>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</si>
  <si>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</si>
  <si>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</si>
  <si>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</si>
  <si>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</si>
  <si>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</si>
  <si>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</si>
  <si>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</si>
  <si>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</si>
  <si>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</si>
  <si>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</si>
  <si>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</si>
  <si>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</si>
  <si>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</si>
  <si>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</si>
  <si>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</si>
  <si>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</si>
  <si>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</si>
  <si>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</si>
  <si>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</si>
  <si>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</si>
  <si>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</si>
  <si>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</si>
  <si>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</si>
  <si>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</si>
  <si>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</si>
  <si>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</si>
  <si>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</si>
  <si>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</si>
  <si>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</si>
  <si>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</si>
  <si>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</si>
  <si>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</si>
  <si>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</si>
  <si>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</si>
  <si>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</si>
  <si>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</si>
  <si>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</si>
  <si>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</si>
  <si>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</si>
  <si>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</si>
  <si>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</si>
  <si>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</si>
  <si>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</si>
  <si>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</si>
  <si>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</si>
  <si>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</si>
  <si>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</si>
  <si>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</si>
  <si>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</si>
  <si>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</si>
  <si>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</si>
  <si>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</si>
  <si>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</si>
  <si>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</si>
  <si>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</si>
  <si>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</si>
  <si>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</si>
  <si>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</si>
  <si>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</si>
  <si>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</si>
  <si>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</si>
  <si>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ул.Ватутина  д.81</t>
  </si>
  <si>
    <t>1500</t>
  </si>
  <si>
    <t>281,7</t>
  </si>
  <si>
    <t>66:58:0114001:152</t>
  </si>
  <si>
    <t>управляющая организация, товарищество, кооператив</t>
  </si>
  <si>
    <t>1-468 Д-15</t>
  </si>
  <si>
    <t>Ед.изм.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</si>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</sst>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16" fontId="14" fillId="0" borderId="8" xfId="1" applyNumberFormat="1" applyFont="1" applyFill="1" applyBorder="1" applyAlignment="1" applyProtection="1">
      <alignment horizontal="center" vertical="center" wrapText="1"/>
    </xf>
    <xf numFmtId="0" fontId="14" fillId="0" borderId="9" xfId="1" applyNumberFormat="1" applyFont="1" applyFill="1" applyBorder="1" applyAlignment="1" applyProtection="1">
      <alignment horizontal="center" vertical="center" wrapText="1"/>
    </xf>
    <xf numFmtId="4" fontId="14" fillId="0" borderId="10" xfId="1" applyNumberFormat="1" applyFont="1" applyFill="1" applyBorder="1" applyAlignment="1" applyProtection="1">
      <alignment horizontal="center" vertical="center" wrapText="1"/>
    </xf>
    <xf numFmtId="16" fontId="14" fillId="0" borderId="11" xfId="1" applyNumberFormat="1" applyFont="1" applyFill="1" applyBorder="1" applyAlignment="1" applyProtection="1">
      <alignment horizontal="left" vertical="center" wrapText="1"/>
    </xf>
    <xf numFmtId="0" fontId="14" fillId="0" borderId="12" xfId="1" applyNumberFormat="1" applyFont="1" applyFill="1" applyBorder="1" applyAlignment="1" applyProtection="1">
      <alignment vertical="top" wrapText="1"/>
    </xf>
    <xf numFmtId="4" fontId="14" fillId="0" borderId="13" xfId="1" applyNumberFormat="1" applyFont="1" applyFill="1" applyBorder="1" applyAlignment="1" applyProtection="1">
      <alignment horizontal="right" vertical="top" wrapText="1"/>
    </xf>
    <xf numFmtId="16" fontId="14" fillId="0" borderId="14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top" wrapText="1"/>
    </xf>
    <xf numFmtId="16" fontId="14" fillId="0" borderId="16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vertical="top" wrapText="1"/>
    </xf>
    <xf numFmtId="4" fontId="14" fillId="0" borderId="18" xfId="1" applyNumberFormat="1" applyFont="1" applyFill="1" applyBorder="1" applyAlignment="1" applyProtection="1">
      <alignment horizontal="right" vertical="top" wrapText="1"/>
    </xf>
    <xf numFmtId="16" fontId="14" fillId="0" borderId="0" xfId="1" applyNumberFormat="1" applyFont="1" applyFill="1" applyBorder="1" applyAlignment="1" applyProtection="1">
      <alignment vertical="top" wrapText="1"/>
    </xf>
    <xf numFmtId="0" fontId="14" fillId="0" borderId="12" xfId="1" applyNumberFormat="1" applyFont="1" applyFill="1" applyBorder="1" applyAlignment="1" applyProtection="1">
      <alignment horizontal="left" vertical="top" wrapText="1"/>
    </xf>
    <xf numFmtId="4" fontId="14" fillId="0" borderId="15" xfId="1" applyNumberFormat="1" applyFont="1" applyFill="1" applyBorder="1" applyAlignment="1" applyProtection="1">
      <alignment horizontal="right" vertical="center" wrapText="1"/>
    </xf>
    <xf numFmtId="16" fontId="14" fillId="0" borderId="19" xfId="1" applyNumberFormat="1" applyFont="1" applyFill="1" applyBorder="1" applyAlignment="1" applyProtection="1">
      <alignment horizontal="left" vertical="center" wrapText="1"/>
    </xf>
    <xf numFmtId="0" fontId="14" fillId="0" borderId="17" xfId="1" applyNumberFormat="1" applyFont="1" applyFill="1" applyBorder="1" applyAlignment="1" applyProtection="1">
      <alignment horizontal="left" vertical="top" wrapText="1"/>
    </xf>
    <xf numFmtId="0" fontId="14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8" workbookViewId="0">
      <selection activeCell="B47" sqref="B47"/>
    </sheetView>
  </sheetViews>
  <sheetFormatPr defaultRowHeight="12.75" x14ac:dyDescent="0.2"/>
  <cols>
    <col min="1" max="1" width="3.28515625" customWidth="1"/>
    <col min="2" max="2" width="58.140625" customWidth="1"/>
    <col min="3" max="3" width="8.42578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88</v>
      </c>
      <c r="D6" s="12" t="s">
        <v>89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43831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39642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39642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82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1978</v>
      </c>
    </row>
    <row r="16" spans="1:4" x14ac:dyDescent="0.2">
      <c r="A16" s="4" t="s">
        <v>21</v>
      </c>
      <c r="B16" s="5" t="s">
        <v>22</v>
      </c>
      <c r="C16" s="6" t="s">
        <v>6</v>
      </c>
      <c r="D16" s="14" t="s">
        <v>87</v>
      </c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9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9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1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1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36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2080.9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2080.9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84</v>
      </c>
    </row>
    <row r="30" spans="1:4" x14ac:dyDescent="0.2">
      <c r="A30" s="4" t="s">
        <v>50</v>
      </c>
      <c r="B30" s="5" t="s">
        <v>51</v>
      </c>
      <c r="C30" s="6"/>
      <c r="D30" s="17" t="s">
        <v>85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83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90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81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144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91</v>
      </c>
      <c r="C9" s="35">
        <v>1110082.68</v>
      </c>
    </row>
    <row r="10" spans="1:3" x14ac:dyDescent="0.25">
      <c r="A10" s="36" t="s">
        <v>100</v>
      </c>
      <c r="B10" s="37" t="s">
        <v>101</v>
      </c>
      <c r="C10" s="38">
        <v>461649.19</v>
      </c>
    </row>
    <row r="11" spans="1:3" x14ac:dyDescent="0.25">
      <c r="A11" s="36" t="s">
        <v>102</v>
      </c>
      <c r="B11" s="37" t="s">
        <v>74</v>
      </c>
      <c r="C11" s="38">
        <f>C12+C13</f>
        <v>477310.09</v>
      </c>
    </row>
    <row r="12" spans="1:3" x14ac:dyDescent="0.25">
      <c r="A12" s="36" t="s">
        <v>103</v>
      </c>
      <c r="B12" s="37" t="s">
        <v>104</v>
      </c>
      <c r="C12" s="38">
        <v>464401.45</v>
      </c>
    </row>
    <row r="13" spans="1:3" x14ac:dyDescent="0.25">
      <c r="A13" s="36" t="s">
        <v>105</v>
      </c>
      <c r="B13" s="37" t="s">
        <v>106</v>
      </c>
      <c r="C13" s="38">
        <v>12908.64</v>
      </c>
    </row>
    <row r="14" spans="1:3" ht="15.75" thickBot="1" x14ac:dyDescent="0.3">
      <c r="A14" s="39" t="s">
        <v>107</v>
      </c>
      <c r="B14" s="40" t="s">
        <v>92</v>
      </c>
      <c r="C14" s="41">
        <f>C9+C10-C12</f>
        <v>1107330.42</v>
      </c>
    </row>
    <row r="15" spans="1:3" ht="15.75" thickBot="1" x14ac:dyDescent="0.3">
      <c r="A15" s="42"/>
      <c r="B15" s="28"/>
      <c r="C15" s="29"/>
    </row>
    <row r="16" spans="1:3" ht="31.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157115.39000000001</v>
      </c>
    </row>
    <row r="19" spans="1:3" ht="30" x14ac:dyDescent="0.25">
      <c r="A19" s="33" t="s">
        <v>111</v>
      </c>
      <c r="B19" s="43" t="s">
        <v>112</v>
      </c>
      <c r="C19" s="44">
        <f>SUM(C20:C25)</f>
        <v>127799.38</v>
      </c>
    </row>
    <row r="20" spans="1:3" x14ac:dyDescent="0.25">
      <c r="A20" s="36" t="s">
        <v>113</v>
      </c>
      <c r="B20" s="37" t="s">
        <v>114</v>
      </c>
      <c r="C20" s="38">
        <v>34629.19</v>
      </c>
    </row>
    <row r="21" spans="1:3" x14ac:dyDescent="0.25">
      <c r="A21" s="36" t="s">
        <v>115</v>
      </c>
      <c r="B21" s="37" t="s">
        <v>116</v>
      </c>
      <c r="C21" s="38">
        <v>5743.28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24970.799999999999</v>
      </c>
    </row>
    <row r="25" spans="1:3" x14ac:dyDescent="0.25">
      <c r="A25" s="36" t="s">
        <v>123</v>
      </c>
      <c r="B25" s="37" t="s">
        <v>124</v>
      </c>
      <c r="C25" s="38">
        <v>62456.11</v>
      </c>
    </row>
    <row r="26" spans="1:3" x14ac:dyDescent="0.25">
      <c r="A26" s="33" t="s">
        <v>125</v>
      </c>
      <c r="B26" s="43" t="s">
        <v>126</v>
      </c>
      <c r="C26" s="38">
        <v>36558.519999999997</v>
      </c>
    </row>
    <row r="27" spans="1:3" ht="30" x14ac:dyDescent="0.25">
      <c r="A27" s="33" t="s">
        <v>127</v>
      </c>
      <c r="B27" s="43" t="s">
        <v>128</v>
      </c>
      <c r="C27" s="44">
        <f>C28+C29</f>
        <v>90108.930000000008</v>
      </c>
    </row>
    <row r="28" spans="1:3" x14ac:dyDescent="0.25">
      <c r="A28" s="36" t="s">
        <v>129</v>
      </c>
      <c r="B28" s="37" t="s">
        <v>130</v>
      </c>
      <c r="C28" s="38">
        <v>16726.88</v>
      </c>
    </row>
    <row r="29" spans="1:3" x14ac:dyDescent="0.25">
      <c r="A29" s="36" t="s">
        <v>131</v>
      </c>
      <c r="B29" s="37" t="s">
        <v>132</v>
      </c>
      <c r="C29" s="38">
        <v>73382.05</v>
      </c>
    </row>
    <row r="30" spans="1:3" x14ac:dyDescent="0.25">
      <c r="A30" s="33" t="s">
        <v>133</v>
      </c>
      <c r="B30" s="43" t="s">
        <v>134</v>
      </c>
      <c r="C30" s="38">
        <v>2224.4699999999998</v>
      </c>
    </row>
    <row r="31" spans="1:3" x14ac:dyDescent="0.25">
      <c r="A31" s="33" t="s">
        <v>135</v>
      </c>
      <c r="B31" s="43" t="s">
        <v>136</v>
      </c>
      <c r="C31" s="38">
        <v>81261.38</v>
      </c>
    </row>
    <row r="32" spans="1:3" ht="15.75" thickBot="1" x14ac:dyDescent="0.3">
      <c r="A32" s="45" t="s">
        <v>137</v>
      </c>
      <c r="B32" s="46" t="s">
        <v>138</v>
      </c>
      <c r="C32" s="41">
        <f>C18+C19+C27+C30+C31+C26</f>
        <v>495068.07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139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140</v>
      </c>
      <c r="B36" s="34" t="s">
        <v>91</v>
      </c>
      <c r="C36" s="35">
        <v>622992.81999999995</v>
      </c>
    </row>
    <row r="37" spans="1:3" x14ac:dyDescent="0.25">
      <c r="A37" s="36" t="s">
        <v>141</v>
      </c>
      <c r="B37" s="37" t="s">
        <v>75</v>
      </c>
      <c r="C37" s="38">
        <v>1250144.3899999999</v>
      </c>
    </row>
    <row r="38" spans="1:3" x14ac:dyDescent="0.25">
      <c r="A38" s="36" t="s">
        <v>142</v>
      </c>
      <c r="B38" s="37" t="s">
        <v>76</v>
      </c>
      <c r="C38" s="38">
        <v>1295359.1499999999</v>
      </c>
    </row>
    <row r="39" spans="1:3" ht="15.75" thickBot="1" x14ac:dyDescent="0.3">
      <c r="A39" s="39" t="s">
        <v>143</v>
      </c>
      <c r="B39" s="40" t="s">
        <v>92</v>
      </c>
      <c r="C39" s="41">
        <f>C36+C37-C38</f>
        <v>577778.06000000006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2020-03-24T03:58:28Z</cp:lastPrinted>
  <dcterms:created xsi:type="dcterms:W3CDTF">2015-02-18T11:23:35Z</dcterms:created>
  <dcterms:modified xsi:type="dcterms:W3CDTF">2020-03-24T03:58:30Z</dcterms:modified>
</cp:coreProperties>
</file>