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65" windowWidth="18195" windowHeight="11760" activeTab="1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39" i="2" l="1"/>
  <c r="C27" i="2"/>
  <c r="C19" i="2"/>
  <c r="C14" i="2"/>
  <c r="C11" i="2"/>
  <c r="C32" i="2" l="1"/>
</calcChain>
</file>

<file path=xl/sharedStrings.xml><?xml version="1.0" encoding="utf-8"?>
<sst xmlns="http://schemas.openxmlformats.org/spreadsheetml/2006/main" count="176" uniqueCount="144">
  <si>
    <t>Форма 2. Сведения о многоквартирном доме, управление которым осуществляет</t>
  </si>
  <si>
    <t>Форма 2.1. Общие сведения о многоквартирном доме</t>
  </si>
  <si>
    <t>№ п/п</t>
  </si>
  <si>
    <t>Наименование параметра</t>
  </si>
  <si>
    <t>Ед. изм.</t>
  </si>
  <si>
    <t>1.</t>
  </si>
  <si>
    <t>Дата заполнения/внесения изменений</t>
  </si>
  <si>
    <t>-</t>
  </si>
  <si>
    <t>Сведения о способе управления многоквартирным домом</t>
  </si>
  <si>
    <t>2.</t>
  </si>
  <si>
    <t>Документ, подтверждающий выбранный способ управления (протокол общего собрания собственников (членов кооператива))</t>
  </si>
  <si>
    <t>_</t>
  </si>
  <si>
    <t>3.</t>
  </si>
  <si>
    <t>Договор управления</t>
  </si>
  <si>
    <t>Сведения о способе формирования фонда капитального ремонта</t>
  </si>
  <si>
    <t>4.</t>
  </si>
  <si>
    <t>Способ формирования фонда капитального ремонта</t>
  </si>
  <si>
    <t>Общая характеристика многоквартирного дома</t>
  </si>
  <si>
    <t>5.</t>
  </si>
  <si>
    <t>Адрес многоквартирного дома</t>
  </si>
  <si>
    <t>6.</t>
  </si>
  <si>
    <t>Год постройки / Год ввода дома в эксплуатацию</t>
  </si>
  <si>
    <t>7.</t>
  </si>
  <si>
    <t>Серия, тип постройки здания</t>
  </si>
  <si>
    <t>8.</t>
  </si>
  <si>
    <t>Тип дома</t>
  </si>
  <si>
    <t>9.</t>
  </si>
  <si>
    <t>Количество этажей:</t>
  </si>
  <si>
    <t>10.</t>
  </si>
  <si>
    <t>-    наибольшее</t>
  </si>
  <si>
    <t>ед.</t>
  </si>
  <si>
    <t>11.</t>
  </si>
  <si>
    <t>-    наименьшее</t>
  </si>
  <si>
    <t>12.</t>
  </si>
  <si>
    <t>Количество подъездов</t>
  </si>
  <si>
    <t>13.</t>
  </si>
  <si>
    <t>Количество лифтов</t>
  </si>
  <si>
    <t>14.</t>
  </si>
  <si>
    <t>Количество помещений:</t>
  </si>
  <si>
    <t>15.</t>
  </si>
  <si>
    <t>-    жилых</t>
  </si>
  <si>
    <t>16.</t>
  </si>
  <si>
    <t>-    нежилых</t>
  </si>
  <si>
    <t>17.</t>
  </si>
  <si>
    <t>Общая площадь дома, в том числе:</t>
  </si>
  <si>
    <t>кв. м</t>
  </si>
  <si>
    <t>18.</t>
  </si>
  <si>
    <t>-    общая площадь жилых помещений</t>
  </si>
  <si>
    <t>19.</t>
  </si>
  <si>
    <t>-    общая площадь нежилых помещений</t>
  </si>
  <si>
    <t>20.</t>
  </si>
  <si>
    <t>21.</t>
  </si>
  <si>
    <t>Кадастровый номер земельного участка, на котором расположен дом</t>
  </si>
  <si>
    <t>22.</t>
  </si>
  <si>
    <t>Площадь земельного участка, входящего в состав общего имущества в многоквартирном доме</t>
  </si>
  <si>
    <t>23.</t>
  </si>
  <si>
    <t>Площадь парковки в границах земельного участка</t>
  </si>
  <si>
    <t>24.</t>
  </si>
  <si>
    <t>Факт признания дома аварийным</t>
  </si>
  <si>
    <t>25.</t>
  </si>
  <si>
    <t>Дата и номер документа о признании дома аварийным</t>
  </si>
  <si>
    <t>26.</t>
  </si>
  <si>
    <t>Причина признания дома аварийным</t>
  </si>
  <si>
    <t>27.</t>
  </si>
  <si>
    <t>Класс энергетической эффективности</t>
  </si>
  <si>
    <t>28.</t>
  </si>
  <si>
    <t>Дополнительная информация</t>
  </si>
  <si>
    <t>Элементы благоустройства</t>
  </si>
  <si>
    <t>29.</t>
  </si>
  <si>
    <t>Детская площадка</t>
  </si>
  <si>
    <t>30.</t>
  </si>
  <si>
    <t>Спортивная площадка</t>
  </si>
  <si>
    <t>31.</t>
  </si>
  <si>
    <t>Другое</t>
  </si>
  <si>
    <t>Наименование работы (услуги)</t>
  </si>
  <si>
    <t>Получено денежных средств, в т. ч:</t>
  </si>
  <si>
    <t>Начислено потребителям</t>
  </si>
  <si>
    <t>Оплачено потребителями</t>
  </si>
  <si>
    <t>многоквартирный дом</t>
  </si>
  <si>
    <t>Ед.</t>
  </si>
  <si>
    <t>на счете регионального оператора</t>
  </si>
  <si>
    <t xml:space="preserve">    общая площадь помещений, входящих в состав общего имущества   (МОП)</t>
  </si>
  <si>
    <t>623100 Свердловская область г.Первоуральск ул.Ватутина д.16 А</t>
  </si>
  <si>
    <t>4300</t>
  </si>
  <si>
    <t>282,6</t>
  </si>
  <si>
    <t>управляющая организация, товарищество, кооператив</t>
  </si>
  <si>
    <t>Наименование показателя</t>
  </si>
  <si>
    <t>не определен</t>
  </si>
  <si>
    <t>Задолженность потребителей (на начало периода)</t>
  </si>
  <si>
    <t>Задолженность потребителей (на конец периода)</t>
  </si>
  <si>
    <t>имеется</t>
  </si>
  <si>
    <t>66:58:0113011:213</t>
  </si>
  <si>
    <t xml:space="preserve"> Отчет об исполнении управляющей организацией договора управления </t>
  </si>
  <si>
    <t xml:space="preserve">Адрес МКД:   Свердловская область, г. Первоуральск, ул. </t>
  </si>
  <si>
    <t>1. Общая информация о выполняемых работах (оказываемых услугах) по содержанию общего имущества в многоквартирном доме</t>
  </si>
  <si>
    <t>Наименование</t>
  </si>
  <si>
    <t>Сумма, руб. / год</t>
  </si>
  <si>
    <t xml:space="preserve"> 1.1.</t>
  </si>
  <si>
    <t xml:space="preserve"> 1.2.</t>
  </si>
  <si>
    <t>Начислено за работы (услуги) по содержанию</t>
  </si>
  <si>
    <t xml:space="preserve"> 1.3.</t>
  </si>
  <si>
    <t xml:space="preserve"> 1.3.1.</t>
  </si>
  <si>
    <t xml:space="preserve"> - денежных средств от собственников/нанимателей помещений</t>
  </si>
  <si>
    <t xml:space="preserve"> 1.3.2.</t>
  </si>
  <si>
    <t xml:space="preserve"> - денежных средств от использования общего имущества</t>
  </si>
  <si>
    <t xml:space="preserve"> 1.4.</t>
  </si>
  <si>
    <t>2. Выполненные работы (оказанные услуги) по содержанию общего имущества в многоквартирном доме</t>
  </si>
  <si>
    <t xml:space="preserve"> 2.1.</t>
  </si>
  <si>
    <t>Работы, выполняемые в целях надлежащего содержания несущих и ненесущих конструкций</t>
  </si>
  <si>
    <t xml:space="preserve"> 2.2.</t>
  </si>
  <si>
    <t>Работы, выполняемые в целях надлежащего содержания оборудования и систем инженерно-технического обеспечения, в т. ч.:</t>
  </si>
  <si>
    <t xml:space="preserve"> 2.2.1.</t>
  </si>
  <si>
    <t xml:space="preserve"> - систем водоснабжения (ХВС, ГВС), теплоснабжения и водоотведения</t>
  </si>
  <si>
    <t xml:space="preserve"> 2.2.2.</t>
  </si>
  <si>
    <t xml:space="preserve"> - систем электрооборудования</t>
  </si>
  <si>
    <t xml:space="preserve"> 2.2.3.</t>
  </si>
  <si>
    <t xml:space="preserve"> - внутридомового газового оборудования</t>
  </si>
  <si>
    <t xml:space="preserve"> 2.2.4.</t>
  </si>
  <si>
    <t xml:space="preserve"> - систем вентиляции, дымоудаления и пожаробезопасности</t>
  </si>
  <si>
    <t xml:space="preserve"> 2.2.5.</t>
  </si>
  <si>
    <t xml:space="preserve"> - обслуживание мусоропроводов</t>
  </si>
  <si>
    <t xml:space="preserve"> 2.2.6.</t>
  </si>
  <si>
    <t xml:space="preserve"> - обслуживание лифтов и лифтового оборудования</t>
  </si>
  <si>
    <t xml:space="preserve"> 2.3.</t>
  </si>
  <si>
    <t>Аварийно-диспетчерское обслуживание</t>
  </si>
  <si>
    <t xml:space="preserve"> 2.4.</t>
  </si>
  <si>
    <t>Работы и услуги, выполняемые в целях надлежащего содержания иного имущества в многоквартирном доме, в т. ч.:</t>
  </si>
  <si>
    <t xml:space="preserve"> 2.4.1.</t>
  </si>
  <si>
    <t xml:space="preserve"> - содержание помещений, входящих в состав общего имущества </t>
  </si>
  <si>
    <t xml:space="preserve"> 2.4.2.</t>
  </si>
  <si>
    <t xml:space="preserve"> - содержание придомовой территории</t>
  </si>
  <si>
    <t xml:space="preserve"> 2.5.</t>
  </si>
  <si>
    <t xml:space="preserve">Прочие работы и услуги по содержанию общего имущества </t>
  </si>
  <si>
    <t xml:space="preserve"> 2.6.</t>
  </si>
  <si>
    <t>Услуги по управлению многоквартирным домом</t>
  </si>
  <si>
    <t xml:space="preserve"> 2.7.</t>
  </si>
  <si>
    <t>Всего годовая фактическая стоимость работ(услуг)</t>
  </si>
  <si>
    <t>3. Общая информация о предоставленных коммунальных услугах</t>
  </si>
  <si>
    <t xml:space="preserve"> 3.1.</t>
  </si>
  <si>
    <t xml:space="preserve"> 3.2.</t>
  </si>
  <si>
    <t xml:space="preserve"> 3.3.</t>
  </si>
  <si>
    <t xml:space="preserve"> 3.4.</t>
  </si>
  <si>
    <t>Ватутина,16А</t>
  </si>
  <si>
    <t xml:space="preserve"> за период с 01.01.2020 по 31.12.2020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</si>
</sst>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color theme="1"/>
      <name val="Calibri"/>
      <family val="2"/>
      <charset val="204"/>
      <scheme val="minor"/>
    </font>
    <font>
      <sz val="10"/>
      <name val="Arial"/>
    </font>
    <font>
      <sz val="12"/>
      <name val="Times New Roman"/>
      <charset val="204"/>
    </font>
    <font>
      <b/>
      <sz val="10"/>
      <name val="Times New Roman"/>
      <charset val="204"/>
    </font>
    <font>
      <sz val="10"/>
      <name val="Times New Roman"/>
      <charset val="204"/>
    </font>
    <font>
      <sz val="13"/>
      <name val="Times New Roman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ont="0" applyFill="0" applyBorder="0" applyAlignment="0" applyProtection="0">
      <alignment vertical="top"/>
    </xf>
  </cellStyleXfs>
  <cellXfs count="64">
    <xf numFmtId="0" fontId="0" fillId="0" borderId="0" xfId="0"/>
    <xf numFmtId="0" fontId="1" fillId="0" borderId="0" xfId="1" applyNumberFormat="1" applyFont="1" applyFill="1" applyBorder="1" applyAlignment="1" applyProtection="1">
      <alignment vertical="top"/>
    </xf>
    <xf numFmtId="0" fontId="2" fillId="0" borderId="1" xfId="1" applyNumberFormat="1" applyFont="1" applyFill="1" applyBorder="1" applyAlignment="1" applyProtection="1">
      <alignment horizontal="left" vertical="top" wrapText="1"/>
    </xf>
    <xf numFmtId="0" fontId="2" fillId="0" borderId="1" xfId="1" applyNumberFormat="1" applyFont="1" applyFill="1" applyBorder="1" applyAlignment="1" applyProtection="1">
      <alignment horizontal="center" vertical="top"/>
    </xf>
    <xf numFmtId="0" fontId="3" fillId="0" borderId="1" xfId="1" applyNumberFormat="1" applyFont="1" applyFill="1" applyBorder="1" applyAlignment="1" applyProtection="1">
      <alignment horizontal="left" vertical="top"/>
    </xf>
    <xf numFmtId="0" fontId="4" fillId="0" borderId="1" xfId="1" applyNumberFormat="1" applyFont="1" applyFill="1" applyBorder="1" applyAlignment="1" applyProtection="1">
      <alignment horizontal="left" vertical="top"/>
    </xf>
    <xf numFmtId="0" fontId="4" fillId="0" borderId="1" xfId="1" applyNumberFormat="1" applyFont="1" applyFill="1" applyBorder="1" applyAlignment="1" applyProtection="1">
      <alignment horizontal="center" vertical="top"/>
    </xf>
    <xf numFmtId="0" fontId="4" fillId="0" borderId="1" xfId="1" applyNumberFormat="1" applyFont="1" applyFill="1" applyBorder="1" applyAlignment="1" applyProtection="1">
      <alignment horizontal="left" vertical="top" wrapText="1"/>
    </xf>
    <xf numFmtId="0" fontId="4" fillId="0" borderId="1" xfId="1" applyNumberFormat="1" applyFont="1" applyFill="1" applyBorder="1" applyAlignment="1" applyProtection="1">
      <alignment horizontal="left" vertical="top" indent="2"/>
    </xf>
    <xf numFmtId="0" fontId="5" fillId="0" borderId="0" xfId="1" applyNumberFormat="1" applyFont="1" applyFill="1" applyBorder="1" applyAlignment="1" applyProtection="1">
      <alignment vertical="top"/>
    </xf>
    <xf numFmtId="0" fontId="4" fillId="0" borderId="1" xfId="1" applyNumberFormat="1" applyFont="1" applyFill="1" applyBorder="1" applyAlignment="1" applyProtection="1">
      <alignment horizontal="left" vertical="top" wrapText="1" indent="2"/>
    </xf>
    <xf numFmtId="0" fontId="1" fillId="0" borderId="0" xfId="1" applyNumberFormat="1" applyFont="1" applyFill="1" applyBorder="1" applyAlignment="1" applyProtection="1">
      <alignment vertical="top" wrapText="1"/>
    </xf>
    <xf numFmtId="0" fontId="2" fillId="0" borderId="1" xfId="1" applyNumberFormat="1" applyFont="1" applyFill="1" applyBorder="1" applyAlignment="1" applyProtection="1">
      <alignment horizontal="center" vertical="top" wrapText="1"/>
    </xf>
    <xf numFmtId="14" fontId="1" fillId="0" borderId="1" xfId="1" applyNumberFormat="1" applyFont="1" applyFill="1" applyBorder="1" applyAlignment="1" applyProtection="1">
      <alignment horizontal="left" vertical="top" wrapText="1"/>
    </xf>
    <xf numFmtId="0" fontId="1" fillId="0" borderId="1" xfId="1" applyNumberFormat="1" applyFont="1" applyFill="1" applyBorder="1" applyAlignment="1" applyProtection="1">
      <alignment horizontal="left" vertical="top" wrapText="1"/>
    </xf>
    <xf numFmtId="49" fontId="6" fillId="0" borderId="1" xfId="1" applyNumberFormat="1" applyFont="1" applyFill="1" applyBorder="1" applyAlignment="1" applyProtection="1">
      <alignment horizontal="left" vertical="top" wrapText="1"/>
    </xf>
    <xf numFmtId="0" fontId="0" fillId="0" borderId="0" xfId="0" applyAlignment="1">
      <alignment wrapText="1"/>
    </xf>
    <xf numFmtId="0" fontId="6" fillId="0" borderId="1" xfId="1" applyNumberFormat="1" applyFont="1" applyFill="1" applyBorder="1" applyAlignment="1" applyProtection="1">
      <alignment horizontal="left" vertical="top" wrapText="1"/>
    </xf>
    <xf numFmtId="49" fontId="1" fillId="0" borderId="1" xfId="1" applyNumberFormat="1" applyFont="1" applyFill="1" applyBorder="1" applyAlignment="1" applyProtection="1">
      <alignment horizontal="left" vertical="top" wrapText="1"/>
    </xf>
    <xf numFmtId="0" fontId="7" fillId="0" borderId="1" xfId="1" applyNumberFormat="1" applyFont="1" applyFill="1" applyBorder="1" applyAlignment="1" applyProtection="1">
      <alignment horizontal="center" vertical="top"/>
    </xf>
    <xf numFmtId="0" fontId="4" fillId="0" borderId="0" xfId="1" applyNumberFormat="1" applyFont="1" applyFill="1" applyBorder="1" applyAlignment="1" applyProtection="1">
      <alignment horizontal="left" vertical="top" wrapText="1"/>
    </xf>
    <xf numFmtId="0" fontId="4" fillId="0" borderId="0" xfId="1" applyNumberFormat="1" applyFont="1" applyFill="1" applyBorder="1" applyAlignment="1" applyProtection="1">
      <alignment horizontal="left" vertical="top"/>
    </xf>
    <xf numFmtId="0" fontId="4" fillId="0" borderId="0" xfId="1" applyNumberFormat="1" applyFont="1" applyFill="1" applyBorder="1" applyAlignment="1" applyProtection="1">
      <alignment horizontal="center" vertical="top" wrapText="1"/>
    </xf>
    <xf numFmtId="0" fontId="6" fillId="0" borderId="0" xfId="1" applyNumberFormat="1" applyFont="1" applyFill="1" applyBorder="1" applyAlignment="1" applyProtection="1">
      <alignment horizontal="left" vertical="top" wrapText="1"/>
    </xf>
    <xf numFmtId="0" fontId="12" fillId="0" borderId="0" xfId="0" applyFont="1" applyAlignment="1">
      <alignment wrapText="1"/>
    </xf>
    <xf numFmtId="0" fontId="13" fillId="0" borderId="0" xfId="1" applyNumberFormat="1" applyFont="1" applyFill="1" applyBorder="1" applyAlignment="1" applyProtection="1">
      <alignment vertical="top" wrapText="1"/>
    </xf>
    <xf numFmtId="0" fontId="9" fillId="0" borderId="0" xfId="0" applyFont="1" applyAlignment="1">
      <alignment horizontal="center" wrapText="1"/>
    </xf>
    <xf numFmtId="4" fontId="9" fillId="0" borderId="0" xfId="0" applyNumberFormat="1" applyFont="1" applyAlignment="1">
      <alignment horizontal="right" wrapText="1"/>
    </xf>
    <xf numFmtId="0" fontId="8" fillId="0" borderId="0" xfId="1" applyNumberFormat="1" applyFont="1" applyFill="1" applyBorder="1" applyAlignment="1" applyProtection="1">
      <alignment vertical="top" wrapText="1"/>
    </xf>
    <xf numFmtId="0" fontId="8" fillId="0" borderId="0" xfId="1" applyNumberFormat="1" applyFont="1" applyFill="1" applyBorder="1" applyAlignment="1" applyProtection="1">
      <alignment horizontal="right" vertical="top" wrapText="1"/>
    </xf>
    <xf numFmtId="4" fontId="8" fillId="2" borderId="0" xfId="1" applyNumberFormat="1" applyFont="1" applyFill="1" applyBorder="1" applyAlignment="1" applyProtection="1">
      <alignment horizontal="right" vertical="top" wrapText="1"/>
    </xf>
    <xf numFmtId="0" fontId="14" fillId="0" borderId="0" xfId="0" applyFont="1" applyAlignment="1">
      <alignment wrapText="1"/>
    </xf>
    <xf numFmtId="0" fontId="15" fillId="0" borderId="0" xfId="1" applyNumberFormat="1" applyFont="1" applyFill="1" applyBorder="1" applyAlignment="1" applyProtection="1">
      <alignment vertical="top" wrapText="1"/>
    </xf>
    <xf numFmtId="4" fontId="15" fillId="0" borderId="0" xfId="1" applyNumberFormat="1" applyFont="1" applyFill="1" applyBorder="1" applyAlignment="1" applyProtection="1">
      <alignment horizontal="right" vertical="top" wrapText="1"/>
    </xf>
    <xf numFmtId="16" fontId="15" fillId="0" borderId="8" xfId="1" applyNumberFormat="1" applyFont="1" applyFill="1" applyBorder="1" applyAlignment="1" applyProtection="1">
      <alignment horizontal="center" vertical="center" wrapText="1"/>
    </xf>
    <xf numFmtId="0" fontId="15" fillId="0" borderId="9" xfId="1" applyNumberFormat="1" applyFont="1" applyFill="1" applyBorder="1" applyAlignment="1" applyProtection="1">
      <alignment horizontal="center" vertical="center" wrapText="1"/>
    </xf>
    <xf numFmtId="4" fontId="15" fillId="0" borderId="10" xfId="1" applyNumberFormat="1" applyFont="1" applyFill="1" applyBorder="1" applyAlignment="1" applyProtection="1">
      <alignment horizontal="center" vertical="center" wrapText="1"/>
    </xf>
    <xf numFmtId="16" fontId="15" fillId="0" borderId="11" xfId="1" applyNumberFormat="1" applyFont="1" applyFill="1" applyBorder="1" applyAlignment="1" applyProtection="1">
      <alignment horizontal="left" vertical="center" wrapText="1"/>
    </xf>
    <xf numFmtId="0" fontId="15" fillId="0" borderId="12" xfId="1" applyNumberFormat="1" applyFont="1" applyFill="1" applyBorder="1" applyAlignment="1" applyProtection="1">
      <alignment vertical="top" wrapText="1"/>
    </xf>
    <xf numFmtId="4" fontId="15" fillId="0" borderId="13" xfId="1" applyNumberFormat="1" applyFont="1" applyFill="1" applyBorder="1" applyAlignment="1" applyProtection="1">
      <alignment horizontal="right" vertical="top" wrapText="1"/>
    </xf>
    <xf numFmtId="16" fontId="15" fillId="0" borderId="14" xfId="1" applyNumberFormat="1" applyFont="1" applyFill="1" applyBorder="1" applyAlignment="1" applyProtection="1">
      <alignment horizontal="left" vertical="center" wrapText="1"/>
    </xf>
    <xf numFmtId="0" fontId="15" fillId="0" borderId="1" xfId="1" applyNumberFormat="1" applyFont="1" applyFill="1" applyBorder="1" applyAlignment="1" applyProtection="1">
      <alignment horizontal="left" vertical="top" wrapText="1"/>
    </xf>
    <xf numFmtId="4" fontId="15" fillId="0" borderId="15" xfId="1" applyNumberFormat="1" applyFont="1" applyFill="1" applyBorder="1" applyAlignment="1" applyProtection="1">
      <alignment horizontal="right" vertical="top" wrapText="1"/>
    </xf>
    <xf numFmtId="16" fontId="15" fillId="0" borderId="16" xfId="1" applyNumberFormat="1" applyFont="1" applyFill="1" applyBorder="1" applyAlignment="1" applyProtection="1">
      <alignment horizontal="left" vertical="center" wrapText="1"/>
    </xf>
    <xf numFmtId="0" fontId="15" fillId="0" borderId="17" xfId="1" applyNumberFormat="1" applyFont="1" applyFill="1" applyBorder="1" applyAlignment="1" applyProtection="1">
      <alignment vertical="top" wrapText="1"/>
    </xf>
    <xf numFmtId="4" fontId="15" fillId="0" borderId="18" xfId="1" applyNumberFormat="1" applyFont="1" applyFill="1" applyBorder="1" applyAlignment="1" applyProtection="1">
      <alignment horizontal="right" vertical="top" wrapText="1"/>
    </xf>
    <xf numFmtId="16" fontId="15" fillId="0" borderId="0" xfId="1" applyNumberFormat="1" applyFont="1" applyFill="1" applyBorder="1" applyAlignment="1" applyProtection="1">
      <alignment vertical="top" wrapText="1"/>
    </xf>
    <xf numFmtId="0" fontId="15" fillId="0" borderId="12" xfId="1" applyNumberFormat="1" applyFont="1" applyFill="1" applyBorder="1" applyAlignment="1" applyProtection="1">
      <alignment horizontal="left" vertical="top" wrapText="1"/>
    </xf>
    <xf numFmtId="4" fontId="15" fillId="0" borderId="15" xfId="1" applyNumberFormat="1" applyFont="1" applyFill="1" applyBorder="1" applyAlignment="1" applyProtection="1">
      <alignment horizontal="right" vertical="center" wrapText="1"/>
    </xf>
    <xf numFmtId="16" fontId="15" fillId="0" borderId="19" xfId="1" applyNumberFormat="1" applyFont="1" applyFill="1" applyBorder="1" applyAlignment="1" applyProtection="1">
      <alignment horizontal="left" vertical="center" wrapText="1"/>
    </xf>
    <xf numFmtId="0" fontId="15" fillId="0" borderId="17" xfId="1" applyNumberFormat="1" applyFont="1" applyFill="1" applyBorder="1" applyAlignment="1" applyProtection="1">
      <alignment horizontal="left" vertical="top" wrapText="1"/>
    </xf>
    <xf numFmtId="0" fontId="15" fillId="0" borderId="0" xfId="1" applyNumberFormat="1" applyFont="1" applyFill="1" applyBorder="1" applyAlignment="1" applyProtection="1">
      <alignment horizontal="left" vertical="top" wrapText="1"/>
    </xf>
    <xf numFmtId="4" fontId="12" fillId="0" borderId="0" xfId="0" applyNumberFormat="1" applyFont="1" applyAlignment="1">
      <alignment horizontal="right" wrapText="1"/>
    </xf>
    <xf numFmtId="0" fontId="3" fillId="0" borderId="2" xfId="1" applyNumberFormat="1" applyFont="1" applyFill="1" applyBorder="1" applyAlignment="1" applyProtection="1">
      <alignment horizontal="left" vertical="top"/>
    </xf>
    <xf numFmtId="0" fontId="3" fillId="0" borderId="3" xfId="1" applyNumberFormat="1" applyFont="1" applyFill="1" applyBorder="1" applyAlignment="1" applyProtection="1">
      <alignment horizontal="left" vertical="top"/>
    </xf>
    <xf numFmtId="0" fontId="3" fillId="0" borderId="4" xfId="1" applyNumberFormat="1" applyFont="1" applyFill="1" applyBorder="1" applyAlignment="1" applyProtection="1">
      <alignment horizontal="left" vertical="top"/>
    </xf>
    <xf numFmtId="0" fontId="10" fillId="0" borderId="0" xfId="1" applyNumberFormat="1" applyFont="1" applyFill="1" applyBorder="1" applyAlignment="1" applyProtection="1">
      <alignment horizontal="center" vertical="top" wrapText="1"/>
    </xf>
    <xf numFmtId="0" fontId="11" fillId="0" borderId="0" xfId="0" applyFont="1" applyAlignment="1">
      <alignment horizontal="center" wrapText="1"/>
    </xf>
    <xf numFmtId="0" fontId="13" fillId="0" borderId="5" xfId="1" applyNumberFormat="1" applyFont="1" applyFill="1" applyBorder="1" applyAlignment="1" applyProtection="1">
      <alignment horizontal="center" vertical="top" wrapText="1"/>
    </xf>
    <xf numFmtId="0" fontId="13" fillId="0" borderId="6" xfId="1" applyNumberFormat="1" applyFont="1" applyFill="1" applyBorder="1" applyAlignment="1" applyProtection="1">
      <alignment horizontal="center" vertical="top" wrapText="1"/>
    </xf>
    <xf numFmtId="0" fontId="13" fillId="0" borderId="7" xfId="1" applyNumberFormat="1" applyFont="1" applyFill="1" applyBorder="1" applyAlignment="1" applyProtection="1">
      <alignment horizontal="center" vertical="top" wrapText="1"/>
    </xf>
    <xf numFmtId="0" fontId="13" fillId="0" borderId="5" xfId="1" applyNumberFormat="1" applyFont="1" applyFill="1" applyBorder="1" applyAlignment="1" applyProtection="1">
      <alignment horizontal="center" vertical="center" wrapText="1"/>
    </xf>
    <xf numFmtId="0" fontId="13" fillId="0" borderId="6" xfId="1" applyNumberFormat="1" applyFont="1" applyFill="1" applyBorder="1" applyAlignment="1" applyProtection="1">
      <alignment horizontal="center" vertical="center" wrapText="1"/>
    </xf>
    <xf numFmtId="0" fontId="13" fillId="0" borderId="7" xfId="1" applyNumberFormat="1" applyFont="1" applyFill="1" applyBorder="1" applyAlignment="1" applyProtection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5"/>
  <sheetViews>
    <sheetView workbookViewId="0">
      <selection activeCell="A8" sqref="A8:D8"/>
    </sheetView>
  </sheetViews>
  <sheetFormatPr defaultRowHeight="12.75" x14ac:dyDescent="0.2"/>
  <cols>
    <col min="1" max="1" width="3.28515625" customWidth="1"/>
    <col min="2" max="2" width="58.140625" customWidth="1"/>
    <col min="3" max="3" width="8.7109375" customWidth="1"/>
    <col min="4" max="4" width="36.140625" style="16" customWidth="1"/>
  </cols>
  <sheetData>
    <row r="1" spans="1:4" ht="16.5" x14ac:dyDescent="0.2">
      <c r="A1" s="9" t="s">
        <v>0</v>
      </c>
      <c r="B1" s="1"/>
      <c r="C1" s="1"/>
      <c r="D1" s="11"/>
    </row>
    <row r="2" spans="1:4" ht="16.5" x14ac:dyDescent="0.2">
      <c r="A2" s="9" t="s">
        <v>85</v>
      </c>
      <c r="B2" s="1"/>
      <c r="C2" s="1"/>
      <c r="D2" s="11"/>
    </row>
    <row r="4" spans="1:4" ht="16.5" x14ac:dyDescent="0.2">
      <c r="A4" s="9" t="s">
        <v>1</v>
      </c>
      <c r="B4" s="1"/>
      <c r="C4" s="1"/>
      <c r="D4" s="11"/>
    </row>
    <row r="6" spans="1:4" ht="47.25" x14ac:dyDescent="0.2">
      <c r="A6" s="2" t="s">
        <v>2</v>
      </c>
      <c r="B6" s="3" t="s">
        <v>3</v>
      </c>
      <c r="C6" s="3" t="s">
        <v>4</v>
      </c>
      <c r="D6" s="12" t="s">
        <v>86</v>
      </c>
    </row>
    <row r="7" spans="1:4" x14ac:dyDescent="0.2">
      <c r="A7" s="4" t="s">
        <v>5</v>
      </c>
      <c r="B7" s="4" t="s">
        <v>6</v>
      </c>
      <c r="C7" s="6" t="s">
        <v>7</v>
      </c>
      <c r="D7" s="13">
        <v>44197</v>
      </c>
    </row>
    <row r="8" spans="1:4" x14ac:dyDescent="0.2">
      <c r="A8" s="53" t="s">
        <v>8</v>
      </c>
      <c r="B8" s="54"/>
      <c r="C8" s="54"/>
      <c r="D8" s="55"/>
    </row>
    <row r="9" spans="1:4" ht="25.5" x14ac:dyDescent="0.2">
      <c r="A9" s="4" t="s">
        <v>9</v>
      </c>
      <c r="B9" s="7" t="s">
        <v>10</v>
      </c>
      <c r="C9" s="6" t="s">
        <v>11</v>
      </c>
      <c r="D9" s="13">
        <v>39601</v>
      </c>
    </row>
    <row r="10" spans="1:4" x14ac:dyDescent="0.2">
      <c r="A10" s="4" t="s">
        <v>12</v>
      </c>
      <c r="B10" s="5" t="s">
        <v>13</v>
      </c>
      <c r="C10" s="6" t="s">
        <v>7</v>
      </c>
      <c r="D10" s="13">
        <v>39601</v>
      </c>
    </row>
    <row r="11" spans="1:4" x14ac:dyDescent="0.2">
      <c r="A11" s="53" t="s">
        <v>14</v>
      </c>
      <c r="B11" s="54"/>
      <c r="C11" s="54"/>
      <c r="D11" s="55"/>
    </row>
    <row r="12" spans="1:4" x14ac:dyDescent="0.2">
      <c r="A12" s="4" t="s">
        <v>15</v>
      </c>
      <c r="B12" s="5" t="s">
        <v>16</v>
      </c>
      <c r="C12" s="6" t="s">
        <v>7</v>
      </c>
      <c r="D12" s="15" t="s">
        <v>80</v>
      </c>
    </row>
    <row r="13" spans="1:4" x14ac:dyDescent="0.2">
      <c r="A13" s="53" t="s">
        <v>17</v>
      </c>
      <c r="B13" s="54"/>
      <c r="C13" s="54"/>
      <c r="D13" s="55"/>
    </row>
    <row r="14" spans="1:4" ht="25.5" x14ac:dyDescent="0.2">
      <c r="A14" s="4" t="s">
        <v>18</v>
      </c>
      <c r="B14" s="5" t="s">
        <v>19</v>
      </c>
      <c r="C14" s="6" t="s">
        <v>7</v>
      </c>
      <c r="D14" s="15" t="s">
        <v>82</v>
      </c>
    </row>
    <row r="15" spans="1:4" x14ac:dyDescent="0.2">
      <c r="A15" s="4" t="s">
        <v>20</v>
      </c>
      <c r="B15" s="5" t="s">
        <v>21</v>
      </c>
      <c r="C15" s="6" t="s">
        <v>7</v>
      </c>
      <c r="D15" s="14">
        <v>1961</v>
      </c>
    </row>
    <row r="16" spans="1:4" x14ac:dyDescent="0.2">
      <c r="A16" s="4" t="s">
        <v>22</v>
      </c>
      <c r="B16" s="5" t="s">
        <v>23</v>
      </c>
      <c r="C16" s="6" t="s">
        <v>7</v>
      </c>
      <c r="D16" s="14"/>
    </row>
    <row r="17" spans="1:4" x14ac:dyDescent="0.2">
      <c r="A17" s="4" t="s">
        <v>24</v>
      </c>
      <c r="B17" s="5" t="s">
        <v>25</v>
      </c>
      <c r="C17" s="6" t="s">
        <v>7</v>
      </c>
      <c r="D17" s="15" t="s">
        <v>78</v>
      </c>
    </row>
    <row r="18" spans="1:4" x14ac:dyDescent="0.2">
      <c r="A18" s="4" t="s">
        <v>26</v>
      </c>
      <c r="B18" s="5" t="s">
        <v>27</v>
      </c>
      <c r="C18" s="6"/>
      <c r="D18" s="14"/>
    </row>
    <row r="19" spans="1:4" x14ac:dyDescent="0.2">
      <c r="A19" s="4" t="s">
        <v>28</v>
      </c>
      <c r="B19" s="8" t="s">
        <v>29</v>
      </c>
      <c r="C19" s="6" t="s">
        <v>30</v>
      </c>
      <c r="D19" s="14">
        <v>5</v>
      </c>
    </row>
    <row r="20" spans="1:4" x14ac:dyDescent="0.2">
      <c r="A20" s="4" t="s">
        <v>31</v>
      </c>
      <c r="B20" s="8" t="s">
        <v>32</v>
      </c>
      <c r="C20" s="6" t="s">
        <v>30</v>
      </c>
      <c r="D20" s="14">
        <v>5</v>
      </c>
    </row>
    <row r="21" spans="1:4" x14ac:dyDescent="0.2">
      <c r="A21" s="4" t="s">
        <v>33</v>
      </c>
      <c r="B21" s="5" t="s">
        <v>34</v>
      </c>
      <c r="C21" s="6" t="s">
        <v>30</v>
      </c>
      <c r="D21" s="14">
        <v>4</v>
      </c>
    </row>
    <row r="22" spans="1:4" x14ac:dyDescent="0.2">
      <c r="A22" s="4" t="s">
        <v>35</v>
      </c>
      <c r="B22" s="5" t="s">
        <v>36</v>
      </c>
      <c r="C22" s="6" t="s">
        <v>30</v>
      </c>
      <c r="D22" s="14">
        <v>0</v>
      </c>
    </row>
    <row r="23" spans="1:4" x14ac:dyDescent="0.2">
      <c r="A23" s="4" t="s">
        <v>37</v>
      </c>
      <c r="B23" s="5" t="s">
        <v>38</v>
      </c>
      <c r="C23" s="6" t="s">
        <v>7</v>
      </c>
      <c r="D23" s="14"/>
    </row>
    <row r="24" spans="1:4" x14ac:dyDescent="0.2">
      <c r="A24" s="4" t="s">
        <v>39</v>
      </c>
      <c r="B24" s="8" t="s">
        <v>40</v>
      </c>
      <c r="C24" s="6" t="s">
        <v>30</v>
      </c>
      <c r="D24" s="14">
        <v>60</v>
      </c>
    </row>
    <row r="25" spans="1:4" x14ac:dyDescent="0.2">
      <c r="A25" s="4" t="s">
        <v>41</v>
      </c>
      <c r="B25" s="8" t="s">
        <v>42</v>
      </c>
      <c r="C25" s="6" t="s">
        <v>30</v>
      </c>
      <c r="D25" s="14"/>
    </row>
    <row r="26" spans="1:4" x14ac:dyDescent="0.2">
      <c r="A26" s="4" t="s">
        <v>43</v>
      </c>
      <c r="B26" s="5" t="s">
        <v>44</v>
      </c>
      <c r="C26" s="6" t="s">
        <v>45</v>
      </c>
      <c r="D26" s="14">
        <v>2551.5</v>
      </c>
    </row>
    <row r="27" spans="1:4" x14ac:dyDescent="0.2">
      <c r="A27" s="4" t="s">
        <v>46</v>
      </c>
      <c r="B27" s="8" t="s">
        <v>47</v>
      </c>
      <c r="C27" s="6" t="s">
        <v>45</v>
      </c>
      <c r="D27" s="14">
        <v>2551.5</v>
      </c>
    </row>
    <row r="28" spans="1:4" x14ac:dyDescent="0.2">
      <c r="A28" s="4" t="s">
        <v>48</v>
      </c>
      <c r="B28" s="8" t="s">
        <v>49</v>
      </c>
      <c r="C28" s="6" t="s">
        <v>45</v>
      </c>
      <c r="D28" s="14">
        <v>0</v>
      </c>
    </row>
    <row r="29" spans="1:4" ht="25.5" x14ac:dyDescent="0.2">
      <c r="A29" s="4" t="s">
        <v>50</v>
      </c>
      <c r="B29" s="10" t="s">
        <v>81</v>
      </c>
      <c r="C29" s="6" t="s">
        <v>45</v>
      </c>
      <c r="D29" s="15" t="s">
        <v>84</v>
      </c>
    </row>
    <row r="30" spans="1:4" x14ac:dyDescent="0.2">
      <c r="A30" s="4" t="s">
        <v>51</v>
      </c>
      <c r="B30" s="5" t="s">
        <v>52</v>
      </c>
      <c r="C30" s="6"/>
      <c r="D30" s="17" t="s">
        <v>91</v>
      </c>
    </row>
    <row r="31" spans="1:4" ht="25.5" x14ac:dyDescent="0.2">
      <c r="A31" s="4" t="s">
        <v>53</v>
      </c>
      <c r="B31" s="7" t="s">
        <v>54</v>
      </c>
      <c r="C31" s="6" t="s">
        <v>45</v>
      </c>
      <c r="D31" s="15" t="s">
        <v>83</v>
      </c>
    </row>
    <row r="32" spans="1:4" x14ac:dyDescent="0.2">
      <c r="A32" s="4" t="s">
        <v>55</v>
      </c>
      <c r="B32" s="5" t="s">
        <v>56</v>
      </c>
      <c r="C32" s="6" t="s">
        <v>45</v>
      </c>
      <c r="D32" s="18"/>
    </row>
    <row r="33" spans="1:4" x14ac:dyDescent="0.2">
      <c r="A33" s="4" t="s">
        <v>57</v>
      </c>
      <c r="B33" s="5" t="s">
        <v>58</v>
      </c>
      <c r="C33" s="6" t="s">
        <v>7</v>
      </c>
      <c r="D33" s="14"/>
    </row>
    <row r="34" spans="1:4" x14ac:dyDescent="0.2">
      <c r="A34" s="4" t="s">
        <v>59</v>
      </c>
      <c r="B34" s="5" t="s">
        <v>60</v>
      </c>
      <c r="C34" s="6" t="s">
        <v>7</v>
      </c>
      <c r="D34" s="14"/>
    </row>
    <row r="35" spans="1:4" x14ac:dyDescent="0.2">
      <c r="A35" s="4" t="s">
        <v>61</v>
      </c>
      <c r="B35" s="5" t="s">
        <v>62</v>
      </c>
      <c r="C35" s="6" t="s">
        <v>7</v>
      </c>
      <c r="D35" s="14"/>
    </row>
    <row r="36" spans="1:4" x14ac:dyDescent="0.2">
      <c r="A36" s="4" t="s">
        <v>63</v>
      </c>
      <c r="B36" s="5" t="s">
        <v>64</v>
      </c>
      <c r="C36" s="19" t="s">
        <v>79</v>
      </c>
      <c r="D36" s="17" t="s">
        <v>87</v>
      </c>
    </row>
    <row r="37" spans="1:4" x14ac:dyDescent="0.2">
      <c r="A37" s="4" t="s">
        <v>65</v>
      </c>
      <c r="B37" s="5" t="s">
        <v>66</v>
      </c>
      <c r="C37" s="6" t="s">
        <v>7</v>
      </c>
      <c r="D37" s="14"/>
    </row>
    <row r="38" spans="1:4" x14ac:dyDescent="0.2">
      <c r="A38" s="53" t="s">
        <v>67</v>
      </c>
      <c r="B38" s="54"/>
      <c r="C38" s="54"/>
      <c r="D38" s="55"/>
    </row>
    <row r="39" spans="1:4" x14ac:dyDescent="0.2">
      <c r="A39" s="4" t="s">
        <v>68</v>
      </c>
      <c r="B39" s="5" t="s">
        <v>69</v>
      </c>
      <c r="C39" s="6" t="s">
        <v>7</v>
      </c>
      <c r="D39" s="17" t="s">
        <v>90</v>
      </c>
    </row>
    <row r="40" spans="1:4" x14ac:dyDescent="0.2">
      <c r="A40" s="4" t="s">
        <v>70</v>
      </c>
      <c r="B40" s="5" t="s">
        <v>71</v>
      </c>
      <c r="C40" s="6" t="s">
        <v>7</v>
      </c>
      <c r="D40" s="14"/>
    </row>
    <row r="41" spans="1:4" x14ac:dyDescent="0.2">
      <c r="A41" s="4" t="s">
        <v>72</v>
      </c>
      <c r="B41" s="5" t="s">
        <v>73</v>
      </c>
      <c r="C41" s="6" t="s">
        <v>7</v>
      </c>
      <c r="D41" s="14"/>
    </row>
    <row r="45" spans="1:4" x14ac:dyDescent="0.2">
      <c r="A45" s="21"/>
      <c r="B45" s="20"/>
      <c r="C45" s="22"/>
      <c r="D45" s="23"/>
    </row>
  </sheetData>
  <mergeCells count="4">
    <mergeCell ref="A8:D8"/>
    <mergeCell ref="A11:D11"/>
    <mergeCell ref="A13:D13"/>
    <mergeCell ref="A38:D38"/>
  </mergeCells>
  <pageMargins left="0" right="0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39"/>
  <sheetViews>
    <sheetView tabSelected="1" topLeftCell="A13" workbookViewId="0">
      <selection activeCell="C39" sqref="C39"/>
    </sheetView>
  </sheetViews>
  <sheetFormatPr defaultRowHeight="15" x14ac:dyDescent="0.25"/>
  <cols>
    <col min="1" max="1" width="6.7109375" style="24" customWidth="1"/>
    <col min="2" max="2" width="73" style="24" customWidth="1"/>
    <col min="3" max="3" width="20.28515625" style="52" customWidth="1"/>
    <col min="4" max="16384" width="9.140625" style="24"/>
  </cols>
  <sheetData>
    <row r="2" spans="1:3" ht="15.75" x14ac:dyDescent="0.25">
      <c r="A2" s="56" t="s">
        <v>92</v>
      </c>
      <c r="B2" s="57"/>
      <c r="C2" s="57"/>
    </row>
    <row r="3" spans="1:3" ht="15.75" x14ac:dyDescent="0.25">
      <c r="A3" s="56" t="s">
        <v>143</v>
      </c>
      <c r="B3" s="57"/>
      <c r="C3" s="57"/>
    </row>
    <row r="4" spans="1:3" x14ac:dyDescent="0.25">
      <c r="A4" s="25"/>
      <c r="B4" s="26"/>
      <c r="C4" s="27"/>
    </row>
    <row r="5" spans="1:3" s="31" customFormat="1" ht="15.75" x14ac:dyDescent="0.25">
      <c r="A5" s="28"/>
      <c r="B5" s="29" t="s">
        <v>93</v>
      </c>
      <c r="C5" s="30" t="s">
        <v>142</v>
      </c>
    </row>
    <row r="6" spans="1:3" ht="15.75" thickBot="1" x14ac:dyDescent="0.3">
      <c r="A6" s="32"/>
      <c r="B6" s="32"/>
      <c r="C6" s="33"/>
    </row>
    <row r="7" spans="1:3" ht="15.75" thickBot="1" x14ac:dyDescent="0.3">
      <c r="A7" s="58" t="s">
        <v>94</v>
      </c>
      <c r="B7" s="59"/>
      <c r="C7" s="60"/>
    </row>
    <row r="8" spans="1:3" ht="15.75" thickBot="1" x14ac:dyDescent="0.3">
      <c r="A8" s="34" t="s">
        <v>2</v>
      </c>
      <c r="B8" s="35" t="s">
        <v>95</v>
      </c>
      <c r="C8" s="36" t="s">
        <v>96</v>
      </c>
    </row>
    <row r="9" spans="1:3" x14ac:dyDescent="0.25">
      <c r="A9" s="37" t="s">
        <v>97</v>
      </c>
      <c r="B9" s="38" t="s">
        <v>88</v>
      </c>
      <c r="C9" s="39">
        <v>808904.76</v>
      </c>
    </row>
    <row r="10" spans="1:3" x14ac:dyDescent="0.25">
      <c r="A10" s="40" t="s">
        <v>98</v>
      </c>
      <c r="B10" s="41" t="s">
        <v>99</v>
      </c>
      <c r="C10" s="42">
        <v>426560.82</v>
      </c>
    </row>
    <row r="11" spans="1:3" x14ac:dyDescent="0.25">
      <c r="A11" s="40" t="s">
        <v>100</v>
      </c>
      <c r="B11" s="41" t="s">
        <v>75</v>
      </c>
      <c r="C11" s="42">
        <f>C12+C13</f>
        <v>461332.58</v>
      </c>
    </row>
    <row r="12" spans="1:3" x14ac:dyDescent="0.25">
      <c r="A12" s="40" t="s">
        <v>101</v>
      </c>
      <c r="B12" s="41" t="s">
        <v>102</v>
      </c>
      <c r="C12" s="42">
        <v>454258.65</v>
      </c>
    </row>
    <row r="13" spans="1:3" x14ac:dyDescent="0.25">
      <c r="A13" s="40" t="s">
        <v>103</v>
      </c>
      <c r="B13" s="41" t="s">
        <v>104</v>
      </c>
      <c r="C13" s="42">
        <v>7073.93</v>
      </c>
    </row>
    <row r="14" spans="1:3" ht="15.75" thickBot="1" x14ac:dyDescent="0.3">
      <c r="A14" s="43" t="s">
        <v>105</v>
      </c>
      <c r="B14" s="44" t="s">
        <v>89</v>
      </c>
      <c r="C14" s="45">
        <f>C9+C10-C12</f>
        <v>781206.93</v>
      </c>
    </row>
    <row r="15" spans="1:3" ht="15.75" thickBot="1" x14ac:dyDescent="0.3">
      <c r="A15" s="46"/>
      <c r="B15" s="32"/>
      <c r="C15" s="33"/>
    </row>
    <row r="16" spans="1:3" ht="36.75" customHeight="1" thickBot="1" x14ac:dyDescent="0.3">
      <c r="A16" s="61" t="s">
        <v>106</v>
      </c>
      <c r="B16" s="62"/>
      <c r="C16" s="63"/>
    </row>
    <row r="17" spans="1:3" ht="15.75" thickBot="1" x14ac:dyDescent="0.3">
      <c r="A17" s="34" t="s">
        <v>2</v>
      </c>
      <c r="B17" s="35" t="s">
        <v>74</v>
      </c>
      <c r="C17" s="36" t="s">
        <v>96</v>
      </c>
    </row>
    <row r="18" spans="1:3" ht="30" x14ac:dyDescent="0.25">
      <c r="A18" s="37" t="s">
        <v>107</v>
      </c>
      <c r="B18" s="47" t="s">
        <v>108</v>
      </c>
      <c r="C18" s="39">
        <v>317353.19</v>
      </c>
    </row>
    <row r="19" spans="1:3" ht="30" x14ac:dyDescent="0.25">
      <c r="A19" s="37" t="s">
        <v>109</v>
      </c>
      <c r="B19" s="47" t="s">
        <v>110</v>
      </c>
      <c r="C19" s="48">
        <f>SUM(C20:C25)</f>
        <v>155161.97</v>
      </c>
    </row>
    <row r="20" spans="1:3" x14ac:dyDescent="0.25">
      <c r="A20" s="40" t="s">
        <v>111</v>
      </c>
      <c r="B20" s="41" t="s">
        <v>112</v>
      </c>
      <c r="C20" s="42">
        <v>130378.53</v>
      </c>
    </row>
    <row r="21" spans="1:3" x14ac:dyDescent="0.25">
      <c r="A21" s="40" t="s">
        <v>113</v>
      </c>
      <c r="B21" s="41" t="s">
        <v>114</v>
      </c>
      <c r="C21" s="42">
        <v>7042.14</v>
      </c>
    </row>
    <row r="22" spans="1:3" x14ac:dyDescent="0.25">
      <c r="A22" s="40" t="s">
        <v>115</v>
      </c>
      <c r="B22" s="41" t="s">
        <v>116</v>
      </c>
      <c r="C22" s="42">
        <v>4816</v>
      </c>
    </row>
    <row r="23" spans="1:3" x14ac:dyDescent="0.25">
      <c r="A23" s="40" t="s">
        <v>117</v>
      </c>
      <c r="B23" s="41" t="s">
        <v>118</v>
      </c>
      <c r="C23" s="42">
        <v>12925.3</v>
      </c>
    </row>
    <row r="24" spans="1:3" x14ac:dyDescent="0.25">
      <c r="A24" s="40" t="s">
        <v>119</v>
      </c>
      <c r="B24" s="41" t="s">
        <v>120</v>
      </c>
      <c r="C24" s="42">
        <v>0</v>
      </c>
    </row>
    <row r="25" spans="1:3" x14ac:dyDescent="0.25">
      <c r="A25" s="40" t="s">
        <v>121</v>
      </c>
      <c r="B25" s="41" t="s">
        <v>122</v>
      </c>
      <c r="C25" s="42">
        <v>0</v>
      </c>
    </row>
    <row r="26" spans="1:3" x14ac:dyDescent="0.25">
      <c r="A26" s="37" t="s">
        <v>123</v>
      </c>
      <c r="B26" s="47" t="s">
        <v>124</v>
      </c>
      <c r="C26" s="42">
        <v>40170.32</v>
      </c>
    </row>
    <row r="27" spans="1:3" ht="30" x14ac:dyDescent="0.25">
      <c r="A27" s="37" t="s">
        <v>125</v>
      </c>
      <c r="B27" s="47" t="s">
        <v>126</v>
      </c>
      <c r="C27" s="48">
        <f>C28+C29</f>
        <v>164184.88999999998</v>
      </c>
    </row>
    <row r="28" spans="1:3" x14ac:dyDescent="0.25">
      <c r="A28" s="40" t="s">
        <v>127</v>
      </c>
      <c r="B28" s="41" t="s">
        <v>128</v>
      </c>
      <c r="C28" s="42">
        <v>65114.35</v>
      </c>
    </row>
    <row r="29" spans="1:3" x14ac:dyDescent="0.25">
      <c r="A29" s="40" t="s">
        <v>129</v>
      </c>
      <c r="B29" s="41" t="s">
        <v>130</v>
      </c>
      <c r="C29" s="42">
        <v>99070.54</v>
      </c>
    </row>
    <row r="30" spans="1:3" x14ac:dyDescent="0.25">
      <c r="A30" s="37" t="s">
        <v>131</v>
      </c>
      <c r="B30" s="47" t="s">
        <v>132</v>
      </c>
      <c r="C30" s="42">
        <v>15489.93</v>
      </c>
    </row>
    <row r="31" spans="1:3" x14ac:dyDescent="0.25">
      <c r="A31" s="37" t="s">
        <v>133</v>
      </c>
      <c r="B31" s="47" t="s">
        <v>134</v>
      </c>
      <c r="C31" s="42">
        <v>96752.01</v>
      </c>
    </row>
    <row r="32" spans="1:3" ht="15.75" thickBot="1" x14ac:dyDescent="0.3">
      <c r="A32" s="49" t="s">
        <v>135</v>
      </c>
      <c r="B32" s="50" t="s">
        <v>136</v>
      </c>
      <c r="C32" s="45">
        <f>C18+C19+C27+C30+C31+C26</f>
        <v>789112.31</v>
      </c>
    </row>
    <row r="33" spans="1:3" ht="15.75" thickBot="1" x14ac:dyDescent="0.3">
      <c r="A33" s="25"/>
      <c r="B33" s="51"/>
      <c r="C33" s="33"/>
    </row>
    <row r="34" spans="1:3" ht="15.75" thickBot="1" x14ac:dyDescent="0.3">
      <c r="A34" s="58" t="s">
        <v>137</v>
      </c>
      <c r="B34" s="59"/>
      <c r="C34" s="60"/>
    </row>
    <row r="35" spans="1:3" ht="15.75" thickBot="1" x14ac:dyDescent="0.3">
      <c r="A35" s="34" t="s">
        <v>2</v>
      </c>
      <c r="B35" s="35" t="s">
        <v>95</v>
      </c>
      <c r="C35" s="36" t="s">
        <v>96</v>
      </c>
    </row>
    <row r="36" spans="1:3" x14ac:dyDescent="0.25">
      <c r="A36" s="37" t="s">
        <v>138</v>
      </c>
      <c r="B36" s="38" t="s">
        <v>88</v>
      </c>
      <c r="C36" s="39">
        <v>706668.37</v>
      </c>
    </row>
    <row r="37" spans="1:3" x14ac:dyDescent="0.25">
      <c r="A37" s="40" t="s">
        <v>139</v>
      </c>
      <c r="B37" s="41" t="s">
        <v>76</v>
      </c>
      <c r="C37" s="42">
        <v>1659052.3</v>
      </c>
    </row>
    <row r="38" spans="1:3" x14ac:dyDescent="0.25">
      <c r="A38" s="40" t="s">
        <v>140</v>
      </c>
      <c r="B38" s="41" t="s">
        <v>77</v>
      </c>
      <c r="C38" s="42">
        <v>1709969.71</v>
      </c>
    </row>
    <row r="39" spans="1:3" ht="15.75" thickBot="1" x14ac:dyDescent="0.3">
      <c r="A39" s="43" t="s">
        <v>141</v>
      </c>
      <c r="B39" s="44" t="s">
        <v>89</v>
      </c>
      <c r="C39" s="45">
        <f>C36+C37-C38</f>
        <v>655750.96</v>
      </c>
    </row>
  </sheetData>
  <mergeCells count="5">
    <mergeCell ref="A2:C2"/>
    <mergeCell ref="A3:C3"/>
    <mergeCell ref="A7:C7"/>
    <mergeCell ref="A16:C16"/>
    <mergeCell ref="A34:C34"/>
  </mergeCells>
  <pageMargins left="0.11811023622047245" right="0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*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cp:lastPrinted>2020-03-24T03:44:31Z</cp:lastPrinted>
  <dcterms:created xsi:type="dcterms:W3CDTF">2015-02-18T11:23:35Z</dcterms:created>
  <dcterms:modified xsi:type="dcterms:W3CDTF">2021-03-17T03:55:57Z</dcterms:modified>
</cp:coreProperties>
</file>